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ГКПЗ\ПЗ 2016\Для публикации на ОС\В ред. ЦЗО\"/>
    </mc:Choice>
  </mc:AlternateContent>
  <bookViews>
    <workbookView xWindow="0" yWindow="0" windowWidth="13335" windowHeight="10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Лист1!$A$18:$T$53</definedName>
  </definedNames>
  <calcPr calcId="152511"/>
</workbook>
</file>

<file path=xl/calcChain.xml><?xml version="1.0" encoding="utf-8"?>
<calcChain xmlns="http://schemas.openxmlformats.org/spreadsheetml/2006/main">
  <c r="K53" i="1" l="1"/>
  <c r="K52" i="1"/>
  <c r="K49" i="1" l="1"/>
</calcChain>
</file>

<file path=xl/sharedStrings.xml><?xml version="1.0" encoding="utf-8"?>
<sst xmlns="http://schemas.openxmlformats.org/spreadsheetml/2006/main" count="547" uniqueCount="173">
  <si>
    <t>Подразделение/потребитель продукции</t>
  </si>
  <si>
    <t>Организатор закупки</t>
  </si>
  <si>
    <t>ОЗЦ</t>
  </si>
  <si>
    <t>ЕИ</t>
  </si>
  <si>
    <t>Порядковый номер</t>
  </si>
  <si>
    <t xml:space="preserve">Обновление версии ПО "Консультант+" </t>
  </si>
  <si>
    <t>Расходные материалы для оргтехники</t>
  </si>
  <si>
    <t>Услуги межзоновой, внутризоновой, междугородной и международной связи</t>
  </si>
  <si>
    <t>Интернет-услуги</t>
  </si>
  <si>
    <t>Канцелярские товары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</si>
  <si>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</si>
  <si>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</si>
  <si>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</si>
  <si>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</si>
  <si>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</si>
  <si>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</si>
  <si>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</si>
  <si>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(выпонения работ, оказания услуг)</t>
  </si>
  <si>
    <t>Код по ОКАТО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</si>
  <si>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</si>
  <si>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</si>
  <si>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Планируемая дата подведения итогов закупки (месяц, год)</t>
  </si>
  <si>
    <t>Срок начала исполнения договора (месяц, год)</t>
  </si>
  <si>
    <t>Срок окончания исполнения договора (месяц, год)</t>
  </si>
  <si>
    <t>Способ закупки</t>
  </si>
  <si>
    <t>Закупка в электронной форме</t>
  </si>
  <si>
    <t>Примечания</t>
  </si>
  <si>
    <t>Согласно техническому заданию</t>
  </si>
  <si>
    <t>усл.ед.</t>
  </si>
  <si>
    <t xml:space="preserve">Внутригородское муниципальное образование в городе Москве муниципальный округ Басманный </t>
  </si>
  <si>
    <t>12.2015</t>
  </si>
  <si>
    <t>02.2016</t>
  </si>
  <si>
    <t>08.2016</t>
  </si>
  <si>
    <t>09.2016</t>
  </si>
  <si>
    <t>да (b2b)</t>
  </si>
  <si>
    <t>да/нет (вид ЭТП)</t>
  </si>
  <si>
    <t>нет</t>
  </si>
  <si>
    <t>Отдел корпоративно-юридического сопровождения</t>
  </si>
  <si>
    <t>Адрес местонахождения заказчика</t>
  </si>
  <si>
    <t>Наименование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</si>
  <si>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</si>
  <si>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</si>
  <si>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</si>
  <si>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</si>
  <si>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</si>
  <si>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105062, г. Москва. Ул. Чаплыгина, д. 6</t>
  </si>
  <si>
    <t>(495) 640-50-07</t>
  </si>
  <si>
    <t>info@niic-mrsk.ru</t>
  </si>
  <si>
    <t>Сведения о начальной (максимальной) цене договора (цене лота) (тыс.руб. без НДС)</t>
  </si>
  <si>
    <t>01.2016</t>
  </si>
  <si>
    <t>Аренда офисного помещения (включая услуги ЖКХ, уборки)</t>
  </si>
  <si>
    <t>Внутригородское муниципальное образование в городе Москве муниципальный округ Басманный</t>
  </si>
  <si>
    <t xml:space="preserve">Департамент управления проектами </t>
  </si>
  <si>
    <t>04.2016</t>
  </si>
  <si>
    <t>Услуги экспресс-доставки корреспонденции</t>
  </si>
  <si>
    <t>Департамент строительного контроля</t>
  </si>
  <si>
    <t>Итого по Плану закупки</t>
  </si>
  <si>
    <t>Акционерное общество "Научно-исследовательский инжиниринговый центр межрегиональных распределительных сетевых компаний" (АО "НИИЦ МРСК")</t>
  </si>
  <si>
    <t>АО "НИИЦ МРСК"</t>
  </si>
  <si>
    <t>Копировально-множительные услуги</t>
  </si>
  <si>
    <t>Аппарат</t>
  </si>
  <si>
    <t>12.2016</t>
  </si>
  <si>
    <t>Отдел информационных технологий</t>
  </si>
  <si>
    <t>АО "НИИЦ МРСК" (г.Москва)</t>
  </si>
  <si>
    <t>09.2017</t>
  </si>
  <si>
    <t>08.2017</t>
  </si>
  <si>
    <t>03.2016</t>
  </si>
  <si>
    <t>05.2016</t>
  </si>
  <si>
    <t>02.2017</t>
  </si>
  <si>
    <t>Департамент подстанций</t>
  </si>
  <si>
    <t>Программное обеспечение для выполнения графической части проектной документации</t>
  </si>
  <si>
    <t>06.2016</t>
  </si>
  <si>
    <t>01.2017</t>
  </si>
  <si>
    <t>07.2016</t>
  </si>
  <si>
    <t>06.2017</t>
  </si>
  <si>
    <t>Департамент аттестации оборудования</t>
  </si>
  <si>
    <t>Рамочное соглашение с субподрядными организациями на выполнение проектно-изыскательских работ</t>
  </si>
  <si>
    <t>ОЗП</t>
  </si>
  <si>
    <t>71.12.1</t>
  </si>
  <si>
    <t>46.18.2</t>
  </si>
  <si>
    <t>62.02</t>
  </si>
  <si>
    <t>46.51.1</t>
  </si>
  <si>
    <t xml:space="preserve">61.90
</t>
  </si>
  <si>
    <t>68.20.1</t>
  </si>
  <si>
    <t>61.10</t>
  </si>
  <si>
    <t>53.20</t>
  </si>
  <si>
    <t xml:space="preserve">58.19
</t>
  </si>
  <si>
    <t>46.51.2</t>
  </si>
  <si>
    <t>46.69</t>
  </si>
  <si>
    <t>71.12</t>
  </si>
  <si>
    <t>46.18.12.000</t>
  </si>
  <si>
    <t>62.02.30</t>
  </si>
  <si>
    <t>46.51.10.110</t>
  </si>
  <si>
    <t>61.90.10.140</t>
  </si>
  <si>
    <t>61.10.11</t>
  </si>
  <si>
    <t>71.12.13</t>
  </si>
  <si>
    <t>58.19.19.190</t>
  </si>
  <si>
    <t>46.51.10.120</t>
  </si>
  <si>
    <t>46.69.19</t>
  </si>
  <si>
    <t>71.12.11.000</t>
  </si>
  <si>
    <t>Код по ОКВЭД2</t>
  </si>
  <si>
    <t>Код по ОКПД2</t>
  </si>
  <si>
    <t xml:space="preserve">Оказание услуг по проверке соответствия оборудования, технологий, материалов и систем требованиям стандартов, корпоративных нормативно-технических документов, дополнительным требованиям электросетевого комплекса, отражающим условия применения и возможности его использования на объектах ДЗО ПАО «Россети» и/или участие в составе аттестационной комиссии по фактически возникшей потребности для нужд АО «НИИЦ МРСК» в 2016 году </t>
  </si>
  <si>
    <t>Протокол  Совета директоров от 25.12.2015 № 7</t>
  </si>
  <si>
    <t xml:space="preserve">УТВЕРЖДЕНО                                                                                                                Советом директоров АО "НИИЦ МРСК" 
(протокол заседания Совета директоров от 25.12.2015 г. № 7) </t>
  </si>
  <si>
    <t xml:space="preserve">СОГЛАСОВАНО                                                                                                     Центральным закупочным органом АО "НИИЦ МРСК"                                                                                           (протокол заседания ЦЗО от 14.12.2015 г. № 24) </t>
  </si>
  <si>
    <t>План закупки товаров (работ, услуг) АО "НИИЦ МРСК"             на 2016 год</t>
  </si>
  <si>
    <t>Рамочное соглашение с субподрядными организациями на выполнение комплекса землеустроительно-кадастровых работ и работ по оформлению земельно-правовых отношений</t>
  </si>
  <si>
    <t>ОКП</t>
  </si>
  <si>
    <t>77.11.</t>
  </si>
  <si>
    <t>77.11.1</t>
  </si>
  <si>
    <t>Город Бийск Алтайский край</t>
  </si>
  <si>
    <t>Департемент строительного контроля</t>
  </si>
  <si>
    <t xml:space="preserve"> Аренда транспортного средства с экипажем в г. Бийск</t>
  </si>
  <si>
    <t>Протокол ЦЗО от 02.02.2016 № 3</t>
  </si>
  <si>
    <t>Протокол ЦЗО от 31.12.2015 № 1</t>
  </si>
  <si>
    <t>26.20</t>
  </si>
  <si>
    <t>Поставка компьютерного оборудования</t>
  </si>
  <si>
    <t>Протокол ЦЗО от  18.02.2016 № 4</t>
  </si>
  <si>
    <t>ОК</t>
  </si>
  <si>
    <t>64.9</t>
  </si>
  <si>
    <t xml:space="preserve">Оказание услуг по предоставлению тендерных банковских гарантий </t>
  </si>
  <si>
    <t>Финансово-экономическое управление</t>
  </si>
  <si>
    <t>Программное обеспечение для выполнения специализированных разделов проектной документации</t>
  </si>
  <si>
    <t>Выполнение проектных и изыскательских работ по титулу: «Реконструкция ВЛ 110 кВ отпайка Асомкинская (Большой переход через пр. Юганская Обь)»</t>
  </si>
  <si>
    <t>Протокол заседания ЦЗО от 22.04.2016 № 7</t>
  </si>
  <si>
    <t>Протокол заседания ЦЗО от 18.03.2016 № 5</t>
  </si>
  <si>
    <t xml:space="preserve"> Аренда офисного помещения в г. Тюмень</t>
  </si>
  <si>
    <t>Поставка приборов для неразрушающего контроля</t>
  </si>
  <si>
    <t>Поставка специализируемого оборудования визуально-измерительного контроля</t>
  </si>
  <si>
    <t>Протокол заседания ЦЗО от 27.05.2016 № 8</t>
  </si>
  <si>
    <t>Протокол заседания ЦЗО от 03.06.2016 № 9</t>
  </si>
  <si>
    <t>Протокол заседания ЦЗО от 07.06.2016 № 10</t>
  </si>
  <si>
    <t>68.20.2</t>
  </si>
  <si>
    <t>Муниципальное образование городского округа город Тюмень</t>
  </si>
  <si>
    <t>Поставка геодезического оборудования для осуществления строительного контроля</t>
  </si>
  <si>
    <t xml:space="preserve">Протокол  Совета директоров от 25.12.2015 № 7
Протокол заседания ЦЗО от 27.05.2016 № 8
</t>
  </si>
  <si>
    <t xml:space="preserve">Рамочное соглашение с субподрядными организациями на выполнение проектно-изыскательских работ и авторского надзора </t>
  </si>
  <si>
    <t xml:space="preserve"> г. Санкт-Петербург; Ленинградская область</t>
  </si>
  <si>
    <t>Оказание услуг по открытию возобновляемой кредитной линии</t>
  </si>
  <si>
    <t>08.2018</t>
  </si>
  <si>
    <t>46.69.9</t>
  </si>
  <si>
    <t>71.1</t>
  </si>
  <si>
    <t>64.92</t>
  </si>
  <si>
    <t>64.19</t>
  </si>
  <si>
    <t>Выполнение проектно-изыскательских работ по титулу: «Реконструкция ПС 35/6 кВ «Центральная» с переводом на 110 кВ, установкой силовых трансформаторов мощностью 40 МВА»</t>
  </si>
  <si>
    <t>Протокол заседания ЦЗО от 21.06.2016 № 12</t>
  </si>
  <si>
    <t>Предоставление финансового обеспечения в виде банковских гарантий</t>
  </si>
  <si>
    <t>Протокол заседания ЦЗО от 04.07.2016 № 13</t>
  </si>
  <si>
    <t>Выполнение проектных работ по объекту: "Водовод технической воды на ОЭЗ ППТ "Алабуга" (стадия "ПД")</t>
  </si>
  <si>
    <t>Протокол заседания ЦЗО от 13.07.2016 № 14</t>
  </si>
  <si>
    <t>Протокол заседания ЦЗО от 26.07.2016 № 15</t>
  </si>
  <si>
    <t>Поставка компьютерного оборудования и оргтехники</t>
  </si>
  <si>
    <t>Аренда офисного помещения в г. Калининград</t>
  </si>
  <si>
    <t>Протокол заседания ЦЗО от 02.08.2016 № 16</t>
  </si>
  <si>
    <t>Протокол заседания ЦЗО от 17.08.2016 № 17</t>
  </si>
  <si>
    <t xml:space="preserve">Департамент строительного контроля </t>
  </si>
  <si>
    <t>18.1</t>
  </si>
  <si>
    <t>Полиграфические услуги</t>
  </si>
  <si>
    <t>03.2017</t>
  </si>
  <si>
    <t xml:space="preserve">Рамочное соглашение на оказание услуг по строительному контролю </t>
  </si>
  <si>
    <t>Выполнение работ по проведению инженерных изысканий и проектных работ в составе проекта «Строительство трубопровода исходной (речной) воды №4»</t>
  </si>
  <si>
    <t>09.2018</t>
  </si>
  <si>
    <t>11.2016</t>
  </si>
  <si>
    <t>10.2016</t>
  </si>
  <si>
    <t>Протокол заседания ЦЗО от 26.08.2016 № 18</t>
  </si>
  <si>
    <t>Протокол заседания ЦЗО от 14.10.2016 № 20</t>
  </si>
  <si>
    <t>71.20</t>
  </si>
  <si>
    <t>Предоставление технического заключения о соответствии проектной документации Сводному плану подземных коммуникаций и сооружений в г. Москве по объекту: «Сооружение кабельных заходов на ПС Медведковская»</t>
  </si>
  <si>
    <t>11.2017</t>
  </si>
  <si>
    <t>Департамент линиий электропередачи</t>
  </si>
  <si>
    <t xml:space="preserve">ЗЦ </t>
  </si>
  <si>
    <t>ЗЦ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</si>
</sst>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8" formatCode="0.00000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2" xfId="3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0" fillId="0" borderId="1" xfId="0" applyBorder="1" applyAlignment="1"/>
    <xf numFmtId="0" fontId="2" fillId="4" borderId="5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2" fillId="4" borderId="7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4" borderId="6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center" wrapText="1"/>
    </xf>
  </cellXfs>
  <cellStyles count="7">
    <cellStyle name="Гиперссылка" xfId="3" builtinId="8"/>
    <cellStyle name="Обычный" xfId="0" builtinId="0"/>
    <cellStyle name="Обычный_Исполнительный аппарат МРСК Центра и Приволжья" xfId="1"/>
    <cellStyle name="Финансовый 5" xfId="2"/>
    <cellStyle name="Финансовый 5 2" xfId="4"/>
    <cellStyle name="Финансовый 5 3" xfId="5"/>
    <cellStyle name="Финансовый 5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ic-mr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42" zoomScale="80" zoomScaleNormal="80" zoomScaleSheetLayoutView="55" workbookViewId="0">
      <selection activeCell="O48" sqref="O48"/>
    </sheetView>
  </sheetViews>
  <sheetFormatPr defaultRowHeight="26.25" customHeight="1" x14ac:dyDescent="0.25"/>
  <cols>
    <col min="1" max="1" width="7.28515625" customWidth="1"/>
    <col min="2" max="2" width="16.85546875" customWidth="1"/>
    <col min="3" max="3" width="12.85546875" customWidth="1"/>
    <col min="4" max="4" width="47.85546875" customWidth="1"/>
    <col min="5" max="5" width="20.140625" customWidth="1"/>
    <col min="6" max="6" width="10" customWidth="1"/>
    <col min="7" max="7" width="9.85546875" customWidth="1"/>
    <col min="8" max="8" width="11.85546875" customWidth="1"/>
    <col min="9" max="9" width="14" customWidth="1"/>
    <col min="10" max="10" width="32.7109375" customWidth="1"/>
    <col min="11" max="11" width="20.28515625" style="19" customWidth="1"/>
    <col min="12" max="12" width="13.42578125" customWidth="1"/>
    <col min="13" max="13" width="11.42578125" customWidth="1"/>
    <col min="14" max="14" width="15.28515625" customWidth="1"/>
    <col min="15" max="15" width="17.28515625" customWidth="1"/>
    <col min="16" max="16" width="18.28515625" customWidth="1"/>
    <col min="17" max="18" width="13.5703125" customWidth="1"/>
    <col min="19" max="19" width="17.85546875" customWidth="1"/>
    <col min="20" max="20" width="22" customWidth="1"/>
  </cols>
  <sheetData>
    <row r="1" spans="1:20" ht="13.5" customHeight="1" x14ac:dyDescent="0.25"/>
    <row r="2" spans="1:20" ht="49.5" customHeight="1" x14ac:dyDescent="0.25">
      <c r="L2" s="100"/>
      <c r="M2" s="100"/>
      <c r="N2" s="100"/>
      <c r="O2" s="100"/>
      <c r="P2" s="96" t="s">
        <v>104</v>
      </c>
      <c r="Q2" s="97"/>
      <c r="R2" s="97"/>
      <c r="S2" s="97"/>
      <c r="T2" s="97"/>
    </row>
    <row r="3" spans="1:20" ht="26.25" customHeight="1" x14ac:dyDescent="0.25">
      <c r="L3" s="10"/>
      <c r="M3" s="10"/>
      <c r="N3" s="10"/>
      <c r="O3" s="10"/>
      <c r="P3" s="10"/>
      <c r="Q3" s="10"/>
      <c r="R3" s="10"/>
      <c r="S3" s="10"/>
      <c r="T3" s="10"/>
    </row>
    <row r="4" spans="1:20" ht="61.5" customHeight="1" x14ac:dyDescent="0.25">
      <c r="L4" s="10"/>
      <c r="M4" s="10"/>
      <c r="N4" s="10"/>
      <c r="O4" s="10"/>
      <c r="P4" s="96" t="s">
        <v>105</v>
      </c>
      <c r="Q4" s="97"/>
      <c r="R4" s="97"/>
      <c r="S4" s="97"/>
      <c r="T4" s="97"/>
    </row>
    <row r="5" spans="1:20" ht="54.75" customHeight="1" x14ac:dyDescent="0.3">
      <c r="H5" s="82" t="s">
        <v>106</v>
      </c>
      <c r="I5" s="83"/>
      <c r="J5" s="83"/>
      <c r="K5" s="83"/>
      <c r="L5" s="83"/>
      <c r="M5" s="10"/>
      <c r="N5" s="10"/>
      <c r="O5" s="10"/>
      <c r="P5" s="10"/>
      <c r="Q5" s="10"/>
      <c r="R5" s="10"/>
      <c r="S5" s="10"/>
      <c r="T5" s="10"/>
    </row>
    <row r="6" spans="1:20" ht="26.25" customHeight="1" x14ac:dyDescent="0.35">
      <c r="I6" s="15"/>
      <c r="J6" s="16"/>
      <c r="K6" s="33"/>
      <c r="L6" s="16"/>
      <c r="M6" s="10"/>
      <c r="N6" s="10"/>
      <c r="O6" s="10"/>
      <c r="P6" s="10"/>
      <c r="Q6" s="10"/>
      <c r="R6" s="10"/>
      <c r="S6" s="10"/>
      <c r="T6" s="10"/>
    </row>
    <row r="7" spans="1:20" ht="30.75" customHeight="1" x14ac:dyDescent="0.25">
      <c r="A7" s="87" t="s">
        <v>39</v>
      </c>
      <c r="B7" s="87"/>
      <c r="C7" s="87"/>
      <c r="D7" s="84" t="s">
        <v>57</v>
      </c>
      <c r="E7" s="85"/>
      <c r="F7" s="85"/>
      <c r="G7" s="85"/>
      <c r="H7" s="85"/>
      <c r="I7" s="85"/>
      <c r="J7" s="86"/>
      <c r="L7" s="10"/>
      <c r="M7" s="10"/>
      <c r="N7" s="10"/>
      <c r="O7" s="10"/>
      <c r="P7" s="10"/>
      <c r="Q7" s="10"/>
      <c r="R7" s="10"/>
      <c r="S7" s="10"/>
      <c r="T7" s="10"/>
    </row>
    <row r="8" spans="1:20" ht="26.25" customHeight="1" x14ac:dyDescent="0.25">
      <c r="A8" s="87" t="s">
        <v>38</v>
      </c>
      <c r="B8" s="87"/>
      <c r="C8" s="87"/>
      <c r="D8" s="84" t="s">
        <v>45</v>
      </c>
      <c r="E8" s="85"/>
      <c r="F8" s="85"/>
      <c r="G8" s="85"/>
      <c r="H8" s="85"/>
      <c r="I8" s="85"/>
      <c r="J8" s="86"/>
      <c r="L8" s="10"/>
      <c r="M8" s="10"/>
      <c r="N8" s="10"/>
      <c r="O8" s="10"/>
      <c r="P8" s="10"/>
      <c r="Q8" s="10"/>
      <c r="R8" s="10"/>
      <c r="S8" s="10"/>
      <c r="T8" s="10"/>
    </row>
    <row r="9" spans="1:20" ht="26.25" customHeight="1" x14ac:dyDescent="0.25">
      <c r="A9" s="87" t="s">
        <v>40</v>
      </c>
      <c r="B9" s="87"/>
      <c r="C9" s="87"/>
      <c r="D9" s="84" t="s">
        <v>46</v>
      </c>
      <c r="E9" s="85"/>
      <c r="F9" s="85"/>
      <c r="G9" s="85"/>
      <c r="H9" s="85"/>
      <c r="I9" s="85"/>
      <c r="J9" s="86"/>
      <c r="L9" s="11"/>
      <c r="M9" s="11"/>
      <c r="N9" s="11"/>
      <c r="O9" s="11"/>
      <c r="P9" s="11"/>
      <c r="Q9" s="11"/>
      <c r="R9" s="11"/>
      <c r="S9" s="11"/>
      <c r="T9" s="11"/>
    </row>
    <row r="10" spans="1:20" ht="26.25" customHeight="1" x14ac:dyDescent="0.25">
      <c r="A10" s="87" t="s">
        <v>41</v>
      </c>
      <c r="B10" s="87"/>
      <c r="C10" s="87"/>
      <c r="D10" s="88" t="s">
        <v>47</v>
      </c>
      <c r="E10" s="85"/>
      <c r="F10" s="85"/>
      <c r="G10" s="85"/>
      <c r="H10" s="85"/>
      <c r="I10" s="85"/>
      <c r="J10" s="86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6.25" customHeight="1" x14ac:dyDescent="0.25">
      <c r="A11" s="87" t="s">
        <v>42</v>
      </c>
      <c r="B11" s="87"/>
      <c r="C11" s="87"/>
      <c r="D11" s="84">
        <v>7701025510</v>
      </c>
      <c r="E11" s="85"/>
      <c r="F11" s="85"/>
      <c r="G11" s="85"/>
      <c r="H11" s="85"/>
      <c r="I11" s="85"/>
      <c r="J11" s="86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6.25" customHeight="1" x14ac:dyDescent="0.25">
      <c r="A12" s="87" t="s">
        <v>43</v>
      </c>
      <c r="B12" s="87"/>
      <c r="C12" s="87"/>
      <c r="D12" s="84">
        <v>770101001</v>
      </c>
      <c r="E12" s="85"/>
      <c r="F12" s="85"/>
      <c r="G12" s="85"/>
      <c r="H12" s="85"/>
      <c r="I12" s="85"/>
      <c r="J12" s="86"/>
      <c r="L12" s="10"/>
      <c r="M12" s="11"/>
      <c r="N12" s="11"/>
      <c r="O12" s="11"/>
      <c r="P12" s="11"/>
      <c r="Q12" s="11"/>
      <c r="R12" s="11"/>
      <c r="S12" s="11"/>
      <c r="T12" s="11"/>
    </row>
    <row r="13" spans="1:20" ht="26.25" customHeight="1" x14ac:dyDescent="0.25">
      <c r="A13" s="87" t="s">
        <v>44</v>
      </c>
      <c r="B13" s="87"/>
      <c r="C13" s="87"/>
      <c r="D13" s="84">
        <v>45286555000</v>
      </c>
      <c r="E13" s="85"/>
      <c r="F13" s="85"/>
      <c r="G13" s="85"/>
      <c r="H13" s="85"/>
      <c r="I13" s="85"/>
      <c r="J13" s="86"/>
      <c r="L13" s="10"/>
      <c r="M13" s="11"/>
      <c r="N13" s="11"/>
      <c r="O13" s="11"/>
      <c r="P13" s="11"/>
      <c r="Q13" s="11"/>
      <c r="R13" s="11"/>
      <c r="S13" s="11"/>
      <c r="T13" s="11"/>
    </row>
    <row r="14" spans="1:20" ht="26.25" customHeight="1" x14ac:dyDescent="0.25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0" s="35" customFormat="1" ht="26.25" customHeight="1" x14ac:dyDescent="0.25">
      <c r="A15" s="91" t="s">
        <v>4</v>
      </c>
      <c r="B15" s="91" t="s">
        <v>100</v>
      </c>
      <c r="C15" s="91" t="s">
        <v>101</v>
      </c>
      <c r="D15" s="102" t="s">
        <v>10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04"/>
      <c r="P15" s="91" t="s">
        <v>24</v>
      </c>
      <c r="Q15" s="91" t="s">
        <v>25</v>
      </c>
      <c r="R15" s="91" t="s">
        <v>1</v>
      </c>
      <c r="S15" s="91" t="s">
        <v>0</v>
      </c>
      <c r="T15" s="91" t="s">
        <v>26</v>
      </c>
    </row>
    <row r="16" spans="1:20" s="35" customFormat="1" ht="26.25" customHeight="1" x14ac:dyDescent="0.25">
      <c r="A16" s="92"/>
      <c r="B16" s="94"/>
      <c r="C16" s="92"/>
      <c r="D16" s="94" t="s">
        <v>11</v>
      </c>
      <c r="E16" s="94" t="s">
        <v>12</v>
      </c>
      <c r="F16" s="95" t="s">
        <v>13</v>
      </c>
      <c r="G16" s="93"/>
      <c r="H16" s="94" t="s">
        <v>16</v>
      </c>
      <c r="I16" s="95" t="s">
        <v>17</v>
      </c>
      <c r="J16" s="101"/>
      <c r="K16" s="94" t="s">
        <v>48</v>
      </c>
      <c r="L16" s="105" t="s">
        <v>19</v>
      </c>
      <c r="M16" s="106"/>
      <c r="N16" s="106"/>
      <c r="O16" s="107"/>
      <c r="P16" s="92"/>
      <c r="Q16" s="101"/>
      <c r="R16" s="108"/>
      <c r="S16" s="108"/>
      <c r="T16" s="108"/>
    </row>
    <row r="17" spans="1:20" s="35" customFormat="1" ht="51" customHeight="1" x14ac:dyDescent="0.25">
      <c r="A17" s="93"/>
      <c r="B17" s="95"/>
      <c r="C17" s="93"/>
      <c r="D17" s="92"/>
      <c r="E17" s="92"/>
      <c r="F17" s="36" t="s">
        <v>14</v>
      </c>
      <c r="G17" s="36" t="s">
        <v>15</v>
      </c>
      <c r="H17" s="92"/>
      <c r="I17" s="36" t="s">
        <v>18</v>
      </c>
      <c r="J17" s="36" t="s">
        <v>15</v>
      </c>
      <c r="K17" s="92"/>
      <c r="L17" s="36" t="s">
        <v>20</v>
      </c>
      <c r="M17" s="36" t="s">
        <v>21</v>
      </c>
      <c r="N17" s="36" t="s">
        <v>22</v>
      </c>
      <c r="O17" s="36" t="s">
        <v>23</v>
      </c>
      <c r="P17" s="93"/>
      <c r="Q17" s="36" t="s">
        <v>35</v>
      </c>
      <c r="R17" s="101"/>
      <c r="S17" s="101"/>
      <c r="T17" s="101"/>
    </row>
    <row r="18" spans="1:20" s="35" customFormat="1" ht="26.25" customHeight="1" x14ac:dyDescent="0.25">
      <c r="A18" s="37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7">
        <v>8</v>
      </c>
      <c r="I18" s="37">
        <v>9</v>
      </c>
      <c r="J18" s="37">
        <v>10</v>
      </c>
      <c r="K18" s="37">
        <v>11</v>
      </c>
      <c r="L18" s="37">
        <v>12</v>
      </c>
      <c r="M18" s="37">
        <v>13</v>
      </c>
      <c r="N18" s="37">
        <v>14</v>
      </c>
      <c r="O18" s="37">
        <v>15</v>
      </c>
      <c r="P18" s="37">
        <v>16</v>
      </c>
      <c r="Q18" s="37">
        <v>17</v>
      </c>
      <c r="R18" s="37">
        <v>18</v>
      </c>
      <c r="S18" s="37">
        <v>19</v>
      </c>
      <c r="T18" s="37">
        <v>20</v>
      </c>
    </row>
    <row r="19" spans="1:20" ht="38.25" customHeight="1" x14ac:dyDescent="0.25">
      <c r="A19" s="1">
        <v>1</v>
      </c>
      <c r="B19" s="21" t="s">
        <v>79</v>
      </c>
      <c r="C19" s="1" t="s">
        <v>90</v>
      </c>
      <c r="D19" s="28" t="s">
        <v>9</v>
      </c>
      <c r="E19" s="2" t="s">
        <v>27</v>
      </c>
      <c r="F19" s="1">
        <v>876</v>
      </c>
      <c r="G19" s="7" t="s">
        <v>28</v>
      </c>
      <c r="H19" s="12">
        <v>1</v>
      </c>
      <c r="I19" s="12">
        <v>45286555000</v>
      </c>
      <c r="J19" s="12" t="s">
        <v>29</v>
      </c>
      <c r="K19" s="78">
        <v>525</v>
      </c>
      <c r="L19" s="7" t="s">
        <v>30</v>
      </c>
      <c r="M19" s="7" t="s">
        <v>49</v>
      </c>
      <c r="N19" s="7" t="s">
        <v>49</v>
      </c>
      <c r="O19" s="7" t="s">
        <v>61</v>
      </c>
      <c r="P19" s="2" t="s">
        <v>2</v>
      </c>
      <c r="Q19" s="6" t="s">
        <v>34</v>
      </c>
      <c r="R19" s="6" t="s">
        <v>58</v>
      </c>
      <c r="S19" s="25" t="s">
        <v>60</v>
      </c>
      <c r="T19" s="14" t="s">
        <v>103</v>
      </c>
    </row>
    <row r="20" spans="1:20" s="19" customFormat="1" ht="40.5" customHeight="1" x14ac:dyDescent="0.25">
      <c r="A20" s="17">
        <v>2</v>
      </c>
      <c r="B20" s="17" t="s">
        <v>80</v>
      </c>
      <c r="C20" s="17" t="s">
        <v>91</v>
      </c>
      <c r="D20" s="28" t="s">
        <v>5</v>
      </c>
      <c r="E20" s="2" t="s">
        <v>27</v>
      </c>
      <c r="F20" s="17">
        <v>876</v>
      </c>
      <c r="G20" s="8" t="s">
        <v>28</v>
      </c>
      <c r="H20" s="18">
        <v>1</v>
      </c>
      <c r="I20" s="18">
        <v>45286555000</v>
      </c>
      <c r="J20" s="18" t="s">
        <v>29</v>
      </c>
      <c r="K20" s="79">
        <v>446.44087999999999</v>
      </c>
      <c r="L20" s="8" t="s">
        <v>30</v>
      </c>
      <c r="M20" s="8" t="s">
        <v>49</v>
      </c>
      <c r="N20" s="8" t="s">
        <v>31</v>
      </c>
      <c r="O20" s="8" t="s">
        <v>72</v>
      </c>
      <c r="P20" s="2" t="s">
        <v>2</v>
      </c>
      <c r="Q20" s="6" t="s">
        <v>34</v>
      </c>
      <c r="R20" s="6" t="s">
        <v>58</v>
      </c>
      <c r="S20" s="6" t="s">
        <v>37</v>
      </c>
      <c r="T20" s="14" t="s">
        <v>103</v>
      </c>
    </row>
    <row r="21" spans="1:20" ht="38.25" customHeight="1" x14ac:dyDescent="0.25">
      <c r="A21" s="17">
        <v>4</v>
      </c>
      <c r="B21" s="21" t="s">
        <v>81</v>
      </c>
      <c r="C21" s="1" t="s">
        <v>92</v>
      </c>
      <c r="D21" s="28" t="s">
        <v>6</v>
      </c>
      <c r="E21" s="2" t="s">
        <v>27</v>
      </c>
      <c r="F21" s="1">
        <v>876</v>
      </c>
      <c r="G21" s="7" t="s">
        <v>28</v>
      </c>
      <c r="H21" s="12">
        <v>1</v>
      </c>
      <c r="I21" s="12">
        <v>45286555000</v>
      </c>
      <c r="J21" s="12" t="s">
        <v>29</v>
      </c>
      <c r="K21" s="78">
        <v>547.20000000000005</v>
      </c>
      <c r="L21" s="9" t="s">
        <v>30</v>
      </c>
      <c r="M21" s="7" t="s">
        <v>49</v>
      </c>
      <c r="N21" s="13" t="s">
        <v>49</v>
      </c>
      <c r="O21" s="8" t="s">
        <v>61</v>
      </c>
      <c r="P21" s="2" t="s">
        <v>2</v>
      </c>
      <c r="Q21" s="6" t="s">
        <v>34</v>
      </c>
      <c r="R21" s="25" t="s">
        <v>58</v>
      </c>
      <c r="S21" s="6" t="s">
        <v>62</v>
      </c>
      <c r="T21" s="14" t="s">
        <v>103</v>
      </c>
    </row>
    <row r="22" spans="1:20" s="19" customFormat="1" ht="40.5" customHeight="1" x14ac:dyDescent="0.25">
      <c r="A22" s="17">
        <v>5</v>
      </c>
      <c r="B22" s="21" t="s">
        <v>82</v>
      </c>
      <c r="C22" s="1" t="s">
        <v>93</v>
      </c>
      <c r="D22" s="28" t="s">
        <v>8</v>
      </c>
      <c r="E22" s="2" t="s">
        <v>27</v>
      </c>
      <c r="F22" s="1">
        <v>876</v>
      </c>
      <c r="G22" s="7" t="s">
        <v>28</v>
      </c>
      <c r="H22" s="12">
        <v>1</v>
      </c>
      <c r="I22" s="12">
        <v>45286555000</v>
      </c>
      <c r="J22" s="12" t="s">
        <v>29</v>
      </c>
      <c r="K22" s="78">
        <v>218</v>
      </c>
      <c r="L22" s="8" t="s">
        <v>32</v>
      </c>
      <c r="M22" s="8" t="s">
        <v>32</v>
      </c>
      <c r="N22" s="8" t="s">
        <v>32</v>
      </c>
      <c r="O22" s="7" t="s">
        <v>65</v>
      </c>
      <c r="P22" s="2" t="s">
        <v>3</v>
      </c>
      <c r="Q22" s="6" t="s">
        <v>36</v>
      </c>
      <c r="R22" s="25" t="s">
        <v>58</v>
      </c>
      <c r="S22" s="6" t="s">
        <v>62</v>
      </c>
      <c r="T22" s="14" t="s">
        <v>103</v>
      </c>
    </row>
    <row r="23" spans="1:20" ht="48" customHeight="1" x14ac:dyDescent="0.25">
      <c r="A23" s="1">
        <v>7</v>
      </c>
      <c r="B23" s="21" t="s">
        <v>83</v>
      </c>
      <c r="C23" s="1" t="s">
        <v>83</v>
      </c>
      <c r="D23" s="28" t="s">
        <v>50</v>
      </c>
      <c r="E23" s="2" t="s">
        <v>27</v>
      </c>
      <c r="F23" s="1">
        <v>876</v>
      </c>
      <c r="G23" s="7" t="s">
        <v>28</v>
      </c>
      <c r="H23" s="12">
        <v>1</v>
      </c>
      <c r="I23" s="12">
        <v>45286555000</v>
      </c>
      <c r="J23" s="12" t="s">
        <v>29</v>
      </c>
      <c r="K23" s="78">
        <v>6193.22</v>
      </c>
      <c r="L23" s="8" t="s">
        <v>73</v>
      </c>
      <c r="M23" s="8" t="s">
        <v>73</v>
      </c>
      <c r="N23" s="8" t="s">
        <v>73</v>
      </c>
      <c r="O23" s="7" t="s">
        <v>74</v>
      </c>
      <c r="P23" s="2" t="s">
        <v>3</v>
      </c>
      <c r="Q23" s="6" t="s">
        <v>36</v>
      </c>
      <c r="R23" s="25" t="s">
        <v>58</v>
      </c>
      <c r="S23" s="6" t="s">
        <v>63</v>
      </c>
      <c r="T23" s="26" t="s">
        <v>103</v>
      </c>
    </row>
    <row r="24" spans="1:20" ht="53.25" customHeight="1" x14ac:dyDescent="0.25">
      <c r="A24" s="1">
        <v>9</v>
      </c>
      <c r="B24" s="21" t="s">
        <v>84</v>
      </c>
      <c r="C24" s="1" t="s">
        <v>94</v>
      </c>
      <c r="D24" s="28" t="s">
        <v>7</v>
      </c>
      <c r="E24" s="28" t="s">
        <v>27</v>
      </c>
      <c r="F24" s="1">
        <v>876</v>
      </c>
      <c r="G24" s="7" t="s">
        <v>28</v>
      </c>
      <c r="H24" s="12">
        <v>1</v>
      </c>
      <c r="I24" s="12">
        <v>45286555000</v>
      </c>
      <c r="J24" s="12" t="s">
        <v>29</v>
      </c>
      <c r="K24" s="78">
        <v>420</v>
      </c>
      <c r="L24" s="8" t="s">
        <v>33</v>
      </c>
      <c r="M24" s="8" t="s">
        <v>33</v>
      </c>
      <c r="N24" s="8" t="s">
        <v>33</v>
      </c>
      <c r="O24" s="7" t="s">
        <v>64</v>
      </c>
      <c r="P24" s="2" t="s">
        <v>3</v>
      </c>
      <c r="Q24" s="6" t="s">
        <v>36</v>
      </c>
      <c r="R24" s="25" t="s">
        <v>58</v>
      </c>
      <c r="S24" s="6" t="s">
        <v>62</v>
      </c>
      <c r="T24" s="14" t="s">
        <v>103</v>
      </c>
    </row>
    <row r="25" spans="1:20" ht="45" customHeight="1" x14ac:dyDescent="0.25">
      <c r="A25" s="1">
        <v>10</v>
      </c>
      <c r="B25" s="21" t="s">
        <v>85</v>
      </c>
      <c r="C25" s="1" t="s">
        <v>85</v>
      </c>
      <c r="D25" s="28" t="s">
        <v>54</v>
      </c>
      <c r="E25" s="2" t="s">
        <v>27</v>
      </c>
      <c r="F25" s="1">
        <v>876</v>
      </c>
      <c r="G25" s="7" t="s">
        <v>28</v>
      </c>
      <c r="H25" s="12">
        <v>1</v>
      </c>
      <c r="I25" s="12">
        <v>45286555000</v>
      </c>
      <c r="J25" s="12" t="s">
        <v>29</v>
      </c>
      <c r="K25" s="78">
        <v>335</v>
      </c>
      <c r="L25" s="8" t="s">
        <v>30</v>
      </c>
      <c r="M25" s="8" t="s">
        <v>49</v>
      </c>
      <c r="N25" s="8" t="s">
        <v>49</v>
      </c>
      <c r="O25" s="7" t="s">
        <v>61</v>
      </c>
      <c r="P25" s="2" t="s">
        <v>2</v>
      </c>
      <c r="Q25" s="6" t="s">
        <v>34</v>
      </c>
      <c r="R25" s="25" t="s">
        <v>58</v>
      </c>
      <c r="S25" s="25" t="s">
        <v>60</v>
      </c>
      <c r="T25" s="14" t="s">
        <v>103</v>
      </c>
    </row>
    <row r="26" spans="1:20" ht="50.25" customHeight="1" x14ac:dyDescent="0.25">
      <c r="A26" s="1">
        <v>14</v>
      </c>
      <c r="B26" s="21" t="s">
        <v>78</v>
      </c>
      <c r="C26" s="1" t="s">
        <v>95</v>
      </c>
      <c r="D26" s="28" t="s">
        <v>76</v>
      </c>
      <c r="E26" s="2" t="s">
        <v>27</v>
      </c>
      <c r="F26" s="1">
        <v>876</v>
      </c>
      <c r="G26" s="7" t="s">
        <v>28</v>
      </c>
      <c r="H26" s="12">
        <v>1</v>
      </c>
      <c r="I26" s="12">
        <v>45286555000</v>
      </c>
      <c r="J26" s="12" t="s">
        <v>51</v>
      </c>
      <c r="K26" s="78">
        <v>0</v>
      </c>
      <c r="L26" s="8" t="s">
        <v>66</v>
      </c>
      <c r="M26" s="8" t="s">
        <v>53</v>
      </c>
      <c r="N26" s="8" t="s">
        <v>53</v>
      </c>
      <c r="O26" s="7" t="s">
        <v>68</v>
      </c>
      <c r="P26" s="28" t="s">
        <v>119</v>
      </c>
      <c r="Q26" s="6" t="s">
        <v>34</v>
      </c>
      <c r="R26" s="25" t="s">
        <v>58</v>
      </c>
      <c r="S26" s="6" t="s">
        <v>52</v>
      </c>
      <c r="T26" s="14"/>
    </row>
    <row r="27" spans="1:20" ht="46.5" customHeight="1" x14ac:dyDescent="0.25">
      <c r="A27" s="1">
        <v>15</v>
      </c>
      <c r="B27" s="21" t="s">
        <v>86</v>
      </c>
      <c r="C27" s="1" t="s">
        <v>96</v>
      </c>
      <c r="D27" s="28" t="s">
        <v>59</v>
      </c>
      <c r="E27" s="2" t="s">
        <v>27</v>
      </c>
      <c r="F27" s="1">
        <v>876</v>
      </c>
      <c r="G27" s="7" t="s">
        <v>28</v>
      </c>
      <c r="H27" s="12">
        <v>1</v>
      </c>
      <c r="I27" s="12">
        <v>45286555000</v>
      </c>
      <c r="J27" s="12" t="s">
        <v>29</v>
      </c>
      <c r="K27" s="78">
        <v>1394.07</v>
      </c>
      <c r="L27" s="8" t="s">
        <v>66</v>
      </c>
      <c r="M27" s="8" t="s">
        <v>53</v>
      </c>
      <c r="N27" s="8" t="s">
        <v>53</v>
      </c>
      <c r="O27" s="7" t="s">
        <v>61</v>
      </c>
      <c r="P27" s="2" t="s">
        <v>2</v>
      </c>
      <c r="Q27" s="6" t="s">
        <v>34</v>
      </c>
      <c r="R27" s="25" t="s">
        <v>58</v>
      </c>
      <c r="S27" s="6" t="s">
        <v>69</v>
      </c>
      <c r="T27" s="14" t="s">
        <v>103</v>
      </c>
    </row>
    <row r="28" spans="1:20" s="66" customFormat="1" ht="50.25" customHeight="1" x14ac:dyDescent="0.25">
      <c r="A28" s="68">
        <v>16</v>
      </c>
      <c r="B28" s="68" t="s">
        <v>87</v>
      </c>
      <c r="C28" s="38" t="s">
        <v>97</v>
      </c>
      <c r="D28" s="76" t="s">
        <v>70</v>
      </c>
      <c r="E28" s="76" t="s">
        <v>27</v>
      </c>
      <c r="F28" s="68">
        <v>876</v>
      </c>
      <c r="G28" s="63" t="s">
        <v>28</v>
      </c>
      <c r="H28" s="69">
        <v>1</v>
      </c>
      <c r="I28" s="69">
        <v>45286555000</v>
      </c>
      <c r="J28" s="69" t="s">
        <v>29</v>
      </c>
      <c r="K28" s="78">
        <v>310</v>
      </c>
      <c r="L28" s="63" t="s">
        <v>33</v>
      </c>
      <c r="M28" s="63" t="s">
        <v>164</v>
      </c>
      <c r="N28" s="63" t="s">
        <v>164</v>
      </c>
      <c r="O28" s="63" t="s">
        <v>163</v>
      </c>
      <c r="P28" s="76" t="s">
        <v>2</v>
      </c>
      <c r="Q28" s="75" t="s">
        <v>34</v>
      </c>
      <c r="R28" s="75" t="s">
        <v>58</v>
      </c>
      <c r="S28" s="75" t="s">
        <v>69</v>
      </c>
      <c r="T28" s="73"/>
    </row>
    <row r="29" spans="1:20" s="20" customFormat="1" ht="54" customHeight="1" x14ac:dyDescent="0.25">
      <c r="A29" s="74">
        <v>17</v>
      </c>
      <c r="B29" s="74" t="s">
        <v>87</v>
      </c>
      <c r="C29" s="77" t="s">
        <v>97</v>
      </c>
      <c r="D29" s="76" t="s">
        <v>123</v>
      </c>
      <c r="E29" s="76" t="s">
        <v>27</v>
      </c>
      <c r="F29" s="74">
        <v>876</v>
      </c>
      <c r="G29" s="71" t="s">
        <v>28</v>
      </c>
      <c r="H29" s="72">
        <v>1</v>
      </c>
      <c r="I29" s="72">
        <v>45286555000</v>
      </c>
      <c r="J29" s="72" t="s">
        <v>51</v>
      </c>
      <c r="K29" s="78">
        <v>796.61</v>
      </c>
      <c r="L29" s="71" t="s">
        <v>163</v>
      </c>
      <c r="M29" s="71" t="s">
        <v>61</v>
      </c>
      <c r="N29" s="71" t="s">
        <v>61</v>
      </c>
      <c r="O29" s="71" t="s">
        <v>68</v>
      </c>
      <c r="P29" s="76" t="s">
        <v>2</v>
      </c>
      <c r="Q29" s="75" t="s">
        <v>34</v>
      </c>
      <c r="R29" s="75" t="s">
        <v>58</v>
      </c>
      <c r="S29" s="75" t="s">
        <v>69</v>
      </c>
      <c r="T29" s="73"/>
    </row>
    <row r="30" spans="1:20" s="20" customFormat="1" ht="73.5" customHeight="1" x14ac:dyDescent="0.25">
      <c r="A30" s="21">
        <v>19</v>
      </c>
      <c r="B30" s="17" t="s">
        <v>88</v>
      </c>
      <c r="C30" s="38" t="s">
        <v>98</v>
      </c>
      <c r="D30" s="43" t="s">
        <v>135</v>
      </c>
      <c r="E30" s="22" t="s">
        <v>27</v>
      </c>
      <c r="F30" s="21">
        <v>876</v>
      </c>
      <c r="G30" s="23" t="s">
        <v>28</v>
      </c>
      <c r="H30" s="24">
        <v>1</v>
      </c>
      <c r="I30" s="24">
        <v>45286555000</v>
      </c>
      <c r="J30" s="24" t="s">
        <v>29</v>
      </c>
      <c r="K30" s="80">
        <v>912.92655000000002</v>
      </c>
      <c r="L30" s="46" t="s">
        <v>71</v>
      </c>
      <c r="M30" s="46" t="s">
        <v>71</v>
      </c>
      <c r="N30" s="46" t="s">
        <v>73</v>
      </c>
      <c r="O30" s="45" t="s">
        <v>32</v>
      </c>
      <c r="P30" s="22" t="s">
        <v>2</v>
      </c>
      <c r="Q30" s="25" t="s">
        <v>34</v>
      </c>
      <c r="R30" s="25" t="s">
        <v>58</v>
      </c>
      <c r="S30" s="25" t="s">
        <v>55</v>
      </c>
      <c r="T30" s="26" t="s">
        <v>136</v>
      </c>
    </row>
    <row r="31" spans="1:20" s="20" customFormat="1" ht="138" customHeight="1" x14ac:dyDescent="0.25">
      <c r="A31" s="27">
        <v>20</v>
      </c>
      <c r="B31" s="27" t="s">
        <v>89</v>
      </c>
      <c r="C31" s="27" t="s">
        <v>99</v>
      </c>
      <c r="D31" s="29" t="s">
        <v>102</v>
      </c>
      <c r="E31" s="29" t="s">
        <v>27</v>
      </c>
      <c r="F31" s="27">
        <v>876</v>
      </c>
      <c r="G31" s="30" t="s">
        <v>28</v>
      </c>
      <c r="H31" s="31">
        <v>1</v>
      </c>
      <c r="I31" s="31">
        <v>45286555000</v>
      </c>
      <c r="J31" s="31" t="s">
        <v>51</v>
      </c>
      <c r="K31" s="78">
        <v>20858.810000000001</v>
      </c>
      <c r="L31" s="39" t="s">
        <v>30</v>
      </c>
      <c r="M31" s="39" t="s">
        <v>49</v>
      </c>
      <c r="N31" s="39" t="s">
        <v>49</v>
      </c>
      <c r="O31" s="30" t="s">
        <v>72</v>
      </c>
      <c r="P31" s="29" t="s">
        <v>77</v>
      </c>
      <c r="Q31" s="40" t="s">
        <v>34</v>
      </c>
      <c r="R31" s="40" t="s">
        <v>58</v>
      </c>
      <c r="S31" s="40" t="s">
        <v>75</v>
      </c>
      <c r="T31" s="32" t="s">
        <v>103</v>
      </c>
    </row>
    <row r="32" spans="1:20" s="41" customFormat="1" ht="138" customHeight="1" x14ac:dyDescent="0.25">
      <c r="A32" s="42">
        <v>22</v>
      </c>
      <c r="B32" s="42" t="s">
        <v>78</v>
      </c>
      <c r="C32" s="42" t="s">
        <v>95</v>
      </c>
      <c r="D32" s="43" t="s">
        <v>107</v>
      </c>
      <c r="E32" s="43" t="s">
        <v>27</v>
      </c>
      <c r="F32" s="42">
        <v>876</v>
      </c>
      <c r="G32" s="45" t="s">
        <v>28</v>
      </c>
      <c r="H32" s="47">
        <v>1</v>
      </c>
      <c r="I32" s="47">
        <v>45286555000</v>
      </c>
      <c r="J32" s="47" t="s">
        <v>51</v>
      </c>
      <c r="K32" s="80">
        <v>0</v>
      </c>
      <c r="L32" s="46" t="s">
        <v>49</v>
      </c>
      <c r="M32" s="46" t="s">
        <v>49</v>
      </c>
      <c r="N32" s="46" t="s">
        <v>49</v>
      </c>
      <c r="O32" s="45" t="s">
        <v>72</v>
      </c>
      <c r="P32" s="43" t="s">
        <v>108</v>
      </c>
      <c r="Q32" s="43" t="s">
        <v>34</v>
      </c>
      <c r="R32" s="43" t="s">
        <v>58</v>
      </c>
      <c r="S32" s="43" t="s">
        <v>69</v>
      </c>
      <c r="T32" s="48" t="s">
        <v>115</v>
      </c>
    </row>
    <row r="33" spans="1:20" s="41" customFormat="1" ht="72" customHeight="1" x14ac:dyDescent="0.25">
      <c r="A33" s="49">
        <v>23</v>
      </c>
      <c r="B33" s="49" t="s">
        <v>109</v>
      </c>
      <c r="C33" s="49" t="s">
        <v>110</v>
      </c>
      <c r="D33" s="50" t="s">
        <v>113</v>
      </c>
      <c r="E33" s="50" t="s">
        <v>27</v>
      </c>
      <c r="F33" s="49">
        <v>876</v>
      </c>
      <c r="G33" s="51" t="s">
        <v>28</v>
      </c>
      <c r="H33" s="52">
        <v>1</v>
      </c>
      <c r="I33" s="52">
        <v>1405000000</v>
      </c>
      <c r="J33" s="52" t="s">
        <v>111</v>
      </c>
      <c r="K33" s="81">
        <v>349.6</v>
      </c>
      <c r="L33" s="53" t="s">
        <v>31</v>
      </c>
      <c r="M33" s="53" t="s">
        <v>31</v>
      </c>
      <c r="N33" s="53" t="s">
        <v>66</v>
      </c>
      <c r="O33" s="51" t="s">
        <v>71</v>
      </c>
      <c r="P33" s="50" t="s">
        <v>2</v>
      </c>
      <c r="Q33" s="50" t="s">
        <v>36</v>
      </c>
      <c r="R33" s="50" t="s">
        <v>58</v>
      </c>
      <c r="S33" s="50" t="s">
        <v>112</v>
      </c>
      <c r="T33" s="54" t="s">
        <v>114</v>
      </c>
    </row>
    <row r="34" spans="1:20" s="41" customFormat="1" ht="72" customHeight="1" x14ac:dyDescent="0.25">
      <c r="A34" s="27">
        <v>24</v>
      </c>
      <c r="B34" s="27" t="s">
        <v>116</v>
      </c>
      <c r="C34" s="27" t="s">
        <v>116</v>
      </c>
      <c r="D34" s="29" t="s">
        <v>117</v>
      </c>
      <c r="E34" s="29" t="s">
        <v>27</v>
      </c>
      <c r="F34" s="27">
        <v>876</v>
      </c>
      <c r="G34" s="30" t="s">
        <v>28</v>
      </c>
      <c r="H34" s="31">
        <v>1</v>
      </c>
      <c r="I34" s="31">
        <v>45286555000</v>
      </c>
      <c r="J34" s="31" t="s">
        <v>51</v>
      </c>
      <c r="K34" s="78">
        <v>746.15818999999999</v>
      </c>
      <c r="L34" s="39" t="s">
        <v>31</v>
      </c>
      <c r="M34" s="39" t="s">
        <v>66</v>
      </c>
      <c r="N34" s="39" t="s">
        <v>66</v>
      </c>
      <c r="O34" s="30" t="s">
        <v>67</v>
      </c>
      <c r="P34" s="29" t="s">
        <v>2</v>
      </c>
      <c r="Q34" s="29" t="s">
        <v>34</v>
      </c>
      <c r="R34" s="29" t="s">
        <v>58</v>
      </c>
      <c r="S34" s="29" t="s">
        <v>60</v>
      </c>
      <c r="T34" s="48" t="s">
        <v>118</v>
      </c>
    </row>
    <row r="35" spans="1:20" s="41" customFormat="1" ht="72" customHeight="1" x14ac:dyDescent="0.25">
      <c r="A35" s="27">
        <v>25</v>
      </c>
      <c r="B35" s="27" t="s">
        <v>120</v>
      </c>
      <c r="C35" s="27" t="s">
        <v>120</v>
      </c>
      <c r="D35" s="29" t="s">
        <v>121</v>
      </c>
      <c r="E35" s="29" t="s">
        <v>27</v>
      </c>
      <c r="F35" s="27">
        <v>876</v>
      </c>
      <c r="G35" s="30" t="s">
        <v>28</v>
      </c>
      <c r="H35" s="31">
        <v>1</v>
      </c>
      <c r="I35" s="31">
        <v>45286555000</v>
      </c>
      <c r="J35" s="31" t="s">
        <v>51</v>
      </c>
      <c r="K35" s="78">
        <v>375</v>
      </c>
      <c r="L35" s="39" t="s">
        <v>66</v>
      </c>
      <c r="M35" s="39" t="s">
        <v>53</v>
      </c>
      <c r="N35" s="39" t="s">
        <v>53</v>
      </c>
      <c r="O35" s="30" t="s">
        <v>64</v>
      </c>
      <c r="P35" s="29" t="s">
        <v>2</v>
      </c>
      <c r="Q35" s="29" t="s">
        <v>34</v>
      </c>
      <c r="R35" s="29" t="s">
        <v>58</v>
      </c>
      <c r="S35" s="29" t="s">
        <v>122</v>
      </c>
      <c r="T35" s="32" t="s">
        <v>126</v>
      </c>
    </row>
    <row r="36" spans="1:20" s="41" customFormat="1" ht="72" customHeight="1" x14ac:dyDescent="0.25">
      <c r="A36" s="42">
        <v>26</v>
      </c>
      <c r="B36" s="42" t="s">
        <v>78</v>
      </c>
      <c r="C36" s="42" t="s">
        <v>95</v>
      </c>
      <c r="D36" s="43" t="s">
        <v>124</v>
      </c>
      <c r="E36" s="43" t="s">
        <v>27</v>
      </c>
      <c r="F36" s="42">
        <v>876</v>
      </c>
      <c r="G36" s="45" t="s">
        <v>28</v>
      </c>
      <c r="H36" s="47">
        <v>1</v>
      </c>
      <c r="I36" s="47">
        <v>45286555000</v>
      </c>
      <c r="J36" s="47" t="s">
        <v>51</v>
      </c>
      <c r="K36" s="80">
        <v>8354.1888999999992</v>
      </c>
      <c r="L36" s="46" t="s">
        <v>53</v>
      </c>
      <c r="M36" s="46" t="s">
        <v>53</v>
      </c>
      <c r="N36" s="46" t="s">
        <v>53</v>
      </c>
      <c r="O36" s="45" t="s">
        <v>67</v>
      </c>
      <c r="P36" s="43" t="s">
        <v>3</v>
      </c>
      <c r="Q36" s="43" t="s">
        <v>36</v>
      </c>
      <c r="R36" s="43" t="s">
        <v>58</v>
      </c>
      <c r="S36" s="43" t="s">
        <v>69</v>
      </c>
      <c r="T36" s="48" t="s">
        <v>125</v>
      </c>
    </row>
    <row r="37" spans="1:20" s="41" customFormat="1" ht="72" customHeight="1" x14ac:dyDescent="0.25">
      <c r="A37" s="42">
        <v>27</v>
      </c>
      <c r="B37" s="42" t="s">
        <v>83</v>
      </c>
      <c r="C37" s="42" t="s">
        <v>133</v>
      </c>
      <c r="D37" s="43" t="s">
        <v>127</v>
      </c>
      <c r="E37" s="43" t="s">
        <v>27</v>
      </c>
      <c r="F37" s="42">
        <v>876</v>
      </c>
      <c r="G37" s="45" t="s">
        <v>28</v>
      </c>
      <c r="H37" s="47">
        <v>1</v>
      </c>
      <c r="I37" s="47">
        <v>71401000000</v>
      </c>
      <c r="J37" s="47" t="s">
        <v>134</v>
      </c>
      <c r="K37" s="80">
        <v>269.84115000000003</v>
      </c>
      <c r="L37" s="46" t="s">
        <v>71</v>
      </c>
      <c r="M37" s="46" t="s">
        <v>71</v>
      </c>
      <c r="N37" s="46" t="s">
        <v>73</v>
      </c>
      <c r="O37" s="45" t="s">
        <v>74</v>
      </c>
      <c r="P37" s="43" t="s">
        <v>2</v>
      </c>
      <c r="Q37" s="43" t="s">
        <v>36</v>
      </c>
      <c r="R37" s="44" t="s">
        <v>58</v>
      </c>
      <c r="S37" s="44" t="s">
        <v>55</v>
      </c>
      <c r="T37" s="48" t="s">
        <v>130</v>
      </c>
    </row>
    <row r="38" spans="1:20" s="41" customFormat="1" ht="72" customHeight="1" x14ac:dyDescent="0.25">
      <c r="A38" s="42">
        <v>28</v>
      </c>
      <c r="B38" s="42" t="s">
        <v>88</v>
      </c>
      <c r="C38" s="42" t="s">
        <v>141</v>
      </c>
      <c r="D38" s="43" t="s">
        <v>128</v>
      </c>
      <c r="E38" s="43" t="s">
        <v>27</v>
      </c>
      <c r="F38" s="42">
        <v>876</v>
      </c>
      <c r="G38" s="45" t="s">
        <v>28</v>
      </c>
      <c r="H38" s="47">
        <v>1</v>
      </c>
      <c r="I38" s="47">
        <v>45286555000</v>
      </c>
      <c r="J38" s="47" t="s">
        <v>29</v>
      </c>
      <c r="K38" s="80">
        <v>243.64010999999999</v>
      </c>
      <c r="L38" s="46" t="s">
        <v>71</v>
      </c>
      <c r="M38" s="46" t="s">
        <v>71</v>
      </c>
      <c r="N38" s="46" t="s">
        <v>73</v>
      </c>
      <c r="O38" s="45" t="s">
        <v>32</v>
      </c>
      <c r="P38" s="43" t="s">
        <v>2</v>
      </c>
      <c r="Q38" s="44" t="s">
        <v>34</v>
      </c>
      <c r="R38" s="44" t="s">
        <v>58</v>
      </c>
      <c r="S38" s="44" t="s">
        <v>55</v>
      </c>
      <c r="T38" s="48" t="s">
        <v>130</v>
      </c>
    </row>
    <row r="39" spans="1:20" s="41" customFormat="1" ht="72" customHeight="1" x14ac:dyDescent="0.25">
      <c r="A39" s="42">
        <v>29</v>
      </c>
      <c r="B39" s="42" t="s">
        <v>88</v>
      </c>
      <c r="C39" s="42" t="s">
        <v>141</v>
      </c>
      <c r="D39" s="43" t="s">
        <v>129</v>
      </c>
      <c r="E39" s="43" t="s">
        <v>27</v>
      </c>
      <c r="F39" s="42">
        <v>876</v>
      </c>
      <c r="G39" s="45" t="s">
        <v>28</v>
      </c>
      <c r="H39" s="47">
        <v>1</v>
      </c>
      <c r="I39" s="47">
        <v>45286555000</v>
      </c>
      <c r="J39" s="47" t="s">
        <v>29</v>
      </c>
      <c r="K39" s="80">
        <v>301.08276999999998</v>
      </c>
      <c r="L39" s="46" t="s">
        <v>71</v>
      </c>
      <c r="M39" s="46" t="s">
        <v>71</v>
      </c>
      <c r="N39" s="46" t="s">
        <v>73</v>
      </c>
      <c r="O39" s="45" t="s">
        <v>32</v>
      </c>
      <c r="P39" s="43" t="s">
        <v>2</v>
      </c>
      <c r="Q39" s="44" t="s">
        <v>34</v>
      </c>
      <c r="R39" s="44" t="s">
        <v>58</v>
      </c>
      <c r="S39" s="44" t="s">
        <v>55</v>
      </c>
      <c r="T39" s="48" t="s">
        <v>130</v>
      </c>
    </row>
    <row r="40" spans="1:20" s="41" customFormat="1" ht="72" customHeight="1" x14ac:dyDescent="0.25">
      <c r="A40" s="42">
        <v>30</v>
      </c>
      <c r="B40" s="42" t="s">
        <v>78</v>
      </c>
      <c r="C40" s="42" t="s">
        <v>142</v>
      </c>
      <c r="D40" s="43" t="s">
        <v>137</v>
      </c>
      <c r="E40" s="43" t="s">
        <v>27</v>
      </c>
      <c r="F40" s="42">
        <v>876</v>
      </c>
      <c r="G40" s="45" t="s">
        <v>28</v>
      </c>
      <c r="H40" s="47">
        <v>1</v>
      </c>
      <c r="I40" s="47">
        <v>40260000000</v>
      </c>
      <c r="J40" s="47" t="s">
        <v>138</v>
      </c>
      <c r="K40" s="80">
        <v>0</v>
      </c>
      <c r="L40" s="55" t="s">
        <v>71</v>
      </c>
      <c r="M40" s="55" t="s">
        <v>73</v>
      </c>
      <c r="N40" s="55" t="s">
        <v>32</v>
      </c>
      <c r="O40" s="56" t="s">
        <v>65</v>
      </c>
      <c r="P40" s="43" t="s">
        <v>119</v>
      </c>
      <c r="Q40" s="44" t="s">
        <v>34</v>
      </c>
      <c r="R40" s="44" t="s">
        <v>58</v>
      </c>
      <c r="S40" s="44" t="s">
        <v>52</v>
      </c>
      <c r="T40" s="48" t="s">
        <v>131</v>
      </c>
    </row>
    <row r="41" spans="1:20" s="41" customFormat="1" ht="72" customHeight="1" x14ac:dyDescent="0.25">
      <c r="A41" s="42">
        <v>31</v>
      </c>
      <c r="B41" s="17" t="s">
        <v>143</v>
      </c>
      <c r="C41" s="17" t="s">
        <v>144</v>
      </c>
      <c r="D41" s="43" t="s">
        <v>139</v>
      </c>
      <c r="E41" s="43" t="s">
        <v>27</v>
      </c>
      <c r="F41" s="17">
        <v>876</v>
      </c>
      <c r="G41" s="46" t="s">
        <v>28</v>
      </c>
      <c r="H41" s="18">
        <v>1</v>
      </c>
      <c r="I41" s="18">
        <v>45286555000</v>
      </c>
      <c r="J41" s="18" t="s">
        <v>51</v>
      </c>
      <c r="K41" s="80">
        <v>9000</v>
      </c>
      <c r="L41" s="46" t="s">
        <v>71</v>
      </c>
      <c r="M41" s="46" t="s">
        <v>32</v>
      </c>
      <c r="N41" s="46" t="s">
        <v>32</v>
      </c>
      <c r="O41" s="46" t="s">
        <v>140</v>
      </c>
      <c r="P41" s="43" t="s">
        <v>119</v>
      </c>
      <c r="Q41" s="43" t="s">
        <v>34</v>
      </c>
      <c r="R41" s="43" t="s">
        <v>58</v>
      </c>
      <c r="S41" s="43" t="s">
        <v>122</v>
      </c>
      <c r="T41" s="48" t="s">
        <v>132</v>
      </c>
    </row>
    <row r="42" spans="1:20" s="41" customFormat="1" ht="72" customHeight="1" x14ac:dyDescent="0.25">
      <c r="A42" s="42">
        <v>32</v>
      </c>
      <c r="B42" s="17" t="s">
        <v>78</v>
      </c>
      <c r="C42" s="17" t="s">
        <v>95</v>
      </c>
      <c r="D42" s="43" t="s">
        <v>145</v>
      </c>
      <c r="E42" s="43" t="s">
        <v>27</v>
      </c>
      <c r="F42" s="17">
        <v>876</v>
      </c>
      <c r="G42" s="46" t="s">
        <v>28</v>
      </c>
      <c r="H42" s="18">
        <v>1</v>
      </c>
      <c r="I42" s="18">
        <v>45286555000</v>
      </c>
      <c r="J42" s="18" t="s">
        <v>51</v>
      </c>
      <c r="K42" s="80">
        <v>5071</v>
      </c>
      <c r="L42" s="46" t="s">
        <v>71</v>
      </c>
      <c r="M42" s="46" t="s">
        <v>71</v>
      </c>
      <c r="N42" s="46" t="s">
        <v>73</v>
      </c>
      <c r="O42" s="46" t="s">
        <v>73</v>
      </c>
      <c r="P42" s="43" t="s">
        <v>171</v>
      </c>
      <c r="Q42" s="43" t="s">
        <v>34</v>
      </c>
      <c r="R42" s="43" t="s">
        <v>58</v>
      </c>
      <c r="S42" s="43" t="s">
        <v>52</v>
      </c>
      <c r="T42" s="48" t="s">
        <v>146</v>
      </c>
    </row>
    <row r="43" spans="1:20" s="41" customFormat="1" ht="35.25" customHeight="1" x14ac:dyDescent="0.25">
      <c r="A43" s="42">
        <v>33</v>
      </c>
      <c r="B43" s="42" t="s">
        <v>120</v>
      </c>
      <c r="C43" s="42" t="s">
        <v>120</v>
      </c>
      <c r="D43" s="43" t="s">
        <v>147</v>
      </c>
      <c r="E43" s="43" t="s">
        <v>27</v>
      </c>
      <c r="F43" s="17">
        <v>876</v>
      </c>
      <c r="G43" s="46" t="s">
        <v>28</v>
      </c>
      <c r="H43" s="47">
        <v>1</v>
      </c>
      <c r="I43" s="47">
        <v>45286555000</v>
      </c>
      <c r="J43" s="47" t="s">
        <v>51</v>
      </c>
      <c r="K43" s="80">
        <v>1800</v>
      </c>
      <c r="L43" s="46" t="s">
        <v>73</v>
      </c>
      <c r="M43" s="46" t="s">
        <v>32</v>
      </c>
      <c r="N43" s="46" t="s">
        <v>32</v>
      </c>
      <c r="O43" s="45" t="s">
        <v>140</v>
      </c>
      <c r="P43" s="43" t="s">
        <v>77</v>
      </c>
      <c r="Q43" s="43" t="s">
        <v>34</v>
      </c>
      <c r="R43" s="43" t="s">
        <v>58</v>
      </c>
      <c r="S43" s="44" t="s">
        <v>122</v>
      </c>
      <c r="T43" s="48" t="s">
        <v>148</v>
      </c>
    </row>
    <row r="44" spans="1:20" s="41" customFormat="1" ht="35.25" customHeight="1" x14ac:dyDescent="0.25">
      <c r="A44" s="42">
        <v>34</v>
      </c>
      <c r="B44" s="42" t="s">
        <v>78</v>
      </c>
      <c r="C44" s="42" t="s">
        <v>95</v>
      </c>
      <c r="D44" s="43" t="s">
        <v>149</v>
      </c>
      <c r="E44" s="43" t="s">
        <v>27</v>
      </c>
      <c r="F44" s="17">
        <v>877</v>
      </c>
      <c r="G44" s="46" t="s">
        <v>28</v>
      </c>
      <c r="H44" s="47">
        <v>2</v>
      </c>
      <c r="I44" s="47">
        <v>45286555001</v>
      </c>
      <c r="J44" s="47" t="s">
        <v>51</v>
      </c>
      <c r="K44" s="80">
        <v>491.99094000000002</v>
      </c>
      <c r="L44" s="46" t="s">
        <v>73</v>
      </c>
      <c r="M44" s="46" t="s">
        <v>73</v>
      </c>
      <c r="N44" s="46" t="s">
        <v>73</v>
      </c>
      <c r="O44" s="45" t="s">
        <v>32</v>
      </c>
      <c r="P44" s="43" t="s">
        <v>172</v>
      </c>
      <c r="Q44" s="43" t="s">
        <v>34</v>
      </c>
      <c r="R44" s="43" t="s">
        <v>58</v>
      </c>
      <c r="S44" s="44" t="s">
        <v>52</v>
      </c>
      <c r="T44" s="48" t="s">
        <v>150</v>
      </c>
    </row>
    <row r="45" spans="1:20" s="41" customFormat="1" ht="35.25" customHeight="1" x14ac:dyDescent="0.25">
      <c r="A45" s="42">
        <v>35</v>
      </c>
      <c r="B45" s="42" t="s">
        <v>120</v>
      </c>
      <c r="C45" s="42" t="s">
        <v>120</v>
      </c>
      <c r="D45" s="43" t="s">
        <v>147</v>
      </c>
      <c r="E45" s="43" t="s">
        <v>27</v>
      </c>
      <c r="F45" s="17">
        <v>876</v>
      </c>
      <c r="G45" s="46" t="s">
        <v>28</v>
      </c>
      <c r="H45" s="47">
        <v>1</v>
      </c>
      <c r="I45" s="47">
        <v>45286555000</v>
      </c>
      <c r="J45" s="47" t="s">
        <v>51</v>
      </c>
      <c r="K45" s="80">
        <v>3756.1643800000002</v>
      </c>
      <c r="L45" s="46" t="s">
        <v>73</v>
      </c>
      <c r="M45" s="46" t="s">
        <v>32</v>
      </c>
      <c r="N45" s="46" t="s">
        <v>32</v>
      </c>
      <c r="O45" s="45" t="s">
        <v>65</v>
      </c>
      <c r="P45" s="43" t="s">
        <v>77</v>
      </c>
      <c r="Q45" s="43" t="s">
        <v>34</v>
      </c>
      <c r="R45" s="43" t="s">
        <v>58</v>
      </c>
      <c r="S45" s="44" t="s">
        <v>122</v>
      </c>
      <c r="T45" s="48" t="s">
        <v>151</v>
      </c>
    </row>
    <row r="46" spans="1:20" s="20" customFormat="1" ht="59.25" customHeight="1" x14ac:dyDescent="0.25">
      <c r="A46" s="42">
        <v>36</v>
      </c>
      <c r="B46" s="42" t="s">
        <v>116</v>
      </c>
      <c r="C46" s="42" t="s">
        <v>116</v>
      </c>
      <c r="D46" s="43" t="s">
        <v>152</v>
      </c>
      <c r="E46" s="43" t="s">
        <v>27</v>
      </c>
      <c r="F46" s="42">
        <v>876</v>
      </c>
      <c r="G46" s="45" t="s">
        <v>28</v>
      </c>
      <c r="H46" s="47">
        <v>1</v>
      </c>
      <c r="I46" s="47">
        <v>45286555000</v>
      </c>
      <c r="J46" s="47" t="s">
        <v>51</v>
      </c>
      <c r="K46" s="80">
        <v>1150.45706</v>
      </c>
      <c r="L46" s="46" t="s">
        <v>32</v>
      </c>
      <c r="M46" s="46" t="s">
        <v>32</v>
      </c>
      <c r="N46" s="46" t="s">
        <v>32</v>
      </c>
      <c r="O46" s="45" t="s">
        <v>33</v>
      </c>
      <c r="P46" s="43" t="s">
        <v>2</v>
      </c>
      <c r="Q46" s="44" t="s">
        <v>34</v>
      </c>
      <c r="R46" s="44" t="s">
        <v>58</v>
      </c>
      <c r="S46" s="44" t="s">
        <v>60</v>
      </c>
      <c r="T46" s="48" t="s">
        <v>154</v>
      </c>
    </row>
    <row r="47" spans="1:20" s="20" customFormat="1" ht="41.25" customHeight="1" x14ac:dyDescent="0.25">
      <c r="A47" s="60">
        <v>37</v>
      </c>
      <c r="B47" s="68" t="s">
        <v>83</v>
      </c>
      <c r="C47" s="68" t="s">
        <v>83</v>
      </c>
      <c r="D47" s="67" t="s">
        <v>153</v>
      </c>
      <c r="E47" s="67" t="s">
        <v>27</v>
      </c>
      <c r="F47" s="68">
        <v>876</v>
      </c>
      <c r="G47" s="63" t="s">
        <v>28</v>
      </c>
      <c r="H47" s="69">
        <v>1</v>
      </c>
      <c r="I47" s="69">
        <v>27401000000</v>
      </c>
      <c r="J47" s="69" t="s">
        <v>51</v>
      </c>
      <c r="K47" s="80">
        <v>204.91369</v>
      </c>
      <c r="L47" s="63" t="s">
        <v>32</v>
      </c>
      <c r="M47" s="63" t="s">
        <v>32</v>
      </c>
      <c r="N47" s="63" t="s">
        <v>33</v>
      </c>
      <c r="O47" s="63" t="s">
        <v>61</v>
      </c>
      <c r="P47" s="67" t="s">
        <v>2</v>
      </c>
      <c r="Q47" s="61" t="s">
        <v>36</v>
      </c>
      <c r="R47" s="61" t="s">
        <v>58</v>
      </c>
      <c r="S47" s="61" t="s">
        <v>55</v>
      </c>
      <c r="T47" s="65" t="s">
        <v>155</v>
      </c>
    </row>
    <row r="48" spans="1:20" s="66" customFormat="1" ht="50.25" customHeight="1" x14ac:dyDescent="0.25">
      <c r="A48" s="68">
        <v>38</v>
      </c>
      <c r="B48" s="68" t="s">
        <v>78</v>
      </c>
      <c r="C48" s="68" t="s">
        <v>95</v>
      </c>
      <c r="D48" s="67" t="s">
        <v>160</v>
      </c>
      <c r="E48" s="67" t="s">
        <v>27</v>
      </c>
      <c r="F48" s="68">
        <v>876</v>
      </c>
      <c r="G48" s="63" t="s">
        <v>28</v>
      </c>
      <c r="H48" s="69">
        <v>1</v>
      </c>
      <c r="I48" s="69">
        <v>45286555000</v>
      </c>
      <c r="J48" s="69" t="s">
        <v>51</v>
      </c>
      <c r="K48" s="80">
        <v>0</v>
      </c>
      <c r="L48" s="55" t="s">
        <v>32</v>
      </c>
      <c r="M48" s="55" t="s">
        <v>33</v>
      </c>
      <c r="N48" s="55" t="s">
        <v>33</v>
      </c>
      <c r="O48" s="55" t="s">
        <v>64</v>
      </c>
      <c r="P48" s="67" t="s">
        <v>119</v>
      </c>
      <c r="Q48" s="61" t="s">
        <v>34</v>
      </c>
      <c r="R48" s="61" t="s">
        <v>58</v>
      </c>
      <c r="S48" s="61" t="s">
        <v>156</v>
      </c>
      <c r="T48" s="65" t="s">
        <v>155</v>
      </c>
    </row>
    <row r="49" spans="1:20" s="59" customFormat="1" ht="38.25" customHeight="1" x14ac:dyDescent="0.25">
      <c r="A49" s="60">
        <v>39</v>
      </c>
      <c r="B49" s="58" t="s">
        <v>157</v>
      </c>
      <c r="C49" s="58" t="s">
        <v>157</v>
      </c>
      <c r="D49" s="67" t="s">
        <v>158</v>
      </c>
      <c r="E49" s="67" t="s">
        <v>27</v>
      </c>
      <c r="F49" s="60">
        <v>876</v>
      </c>
      <c r="G49" s="62" t="s">
        <v>28</v>
      </c>
      <c r="H49" s="64">
        <v>1</v>
      </c>
      <c r="I49" s="64">
        <v>40260000000</v>
      </c>
      <c r="J49" s="64" t="s">
        <v>138</v>
      </c>
      <c r="K49" s="80">
        <f>1500/1.18</f>
        <v>1271.1864406779662</v>
      </c>
      <c r="L49" s="62" t="s">
        <v>32</v>
      </c>
      <c r="M49" s="62" t="s">
        <v>33</v>
      </c>
      <c r="N49" s="62" t="s">
        <v>33</v>
      </c>
      <c r="O49" s="62" t="s">
        <v>159</v>
      </c>
      <c r="P49" s="67" t="s">
        <v>2</v>
      </c>
      <c r="Q49" s="67" t="s">
        <v>34</v>
      </c>
      <c r="R49" s="67" t="s">
        <v>58</v>
      </c>
      <c r="S49" s="67" t="s">
        <v>60</v>
      </c>
      <c r="T49" s="65" t="s">
        <v>155</v>
      </c>
    </row>
    <row r="50" spans="1:20" s="66" customFormat="1" ht="96.75" customHeight="1" x14ac:dyDescent="0.25">
      <c r="A50" s="68">
        <v>40</v>
      </c>
      <c r="B50" s="68" t="s">
        <v>78</v>
      </c>
      <c r="C50" s="68" t="s">
        <v>95</v>
      </c>
      <c r="D50" s="76" t="s">
        <v>161</v>
      </c>
      <c r="E50" s="76" t="s">
        <v>27</v>
      </c>
      <c r="F50" s="68">
        <v>876</v>
      </c>
      <c r="G50" s="63" t="s">
        <v>28</v>
      </c>
      <c r="H50" s="69">
        <v>1</v>
      </c>
      <c r="I50" s="69">
        <v>45286555000</v>
      </c>
      <c r="J50" s="69" t="s">
        <v>51</v>
      </c>
      <c r="K50" s="80">
        <v>1388.229</v>
      </c>
      <c r="L50" s="55" t="s">
        <v>32</v>
      </c>
      <c r="M50" s="55" t="s">
        <v>33</v>
      </c>
      <c r="N50" s="55" t="s">
        <v>33</v>
      </c>
      <c r="O50" s="55" t="s">
        <v>33</v>
      </c>
      <c r="P50" s="76" t="s">
        <v>171</v>
      </c>
      <c r="Q50" s="75" t="s">
        <v>34</v>
      </c>
      <c r="R50" s="75" t="s">
        <v>58</v>
      </c>
      <c r="S50" s="75" t="s">
        <v>52</v>
      </c>
      <c r="T50" s="73" t="s">
        <v>165</v>
      </c>
    </row>
    <row r="51" spans="1:20" s="66" customFormat="1" ht="96.75" customHeight="1" x14ac:dyDescent="0.25">
      <c r="A51" s="68">
        <v>41</v>
      </c>
      <c r="B51" s="68" t="s">
        <v>143</v>
      </c>
      <c r="C51" s="68" t="s">
        <v>144</v>
      </c>
      <c r="D51" s="76" t="s">
        <v>139</v>
      </c>
      <c r="E51" s="76" t="s">
        <v>27</v>
      </c>
      <c r="F51" s="68">
        <v>876</v>
      </c>
      <c r="G51" s="63" t="s">
        <v>28</v>
      </c>
      <c r="H51" s="69">
        <v>1</v>
      </c>
      <c r="I51" s="69">
        <v>45286555000</v>
      </c>
      <c r="J51" s="69" t="s">
        <v>51</v>
      </c>
      <c r="K51" s="80">
        <v>5400</v>
      </c>
      <c r="L51" s="55" t="s">
        <v>32</v>
      </c>
      <c r="M51" s="55" t="s">
        <v>33</v>
      </c>
      <c r="N51" s="55" t="s">
        <v>33</v>
      </c>
      <c r="O51" s="55" t="s">
        <v>162</v>
      </c>
      <c r="P51" s="76" t="s">
        <v>119</v>
      </c>
      <c r="Q51" s="75" t="s">
        <v>34</v>
      </c>
      <c r="R51" s="75" t="s">
        <v>58</v>
      </c>
      <c r="S51" s="75" t="s">
        <v>122</v>
      </c>
      <c r="T51" s="73" t="s">
        <v>165</v>
      </c>
    </row>
    <row r="52" spans="1:20" s="66" customFormat="1" ht="96.75" customHeight="1" x14ac:dyDescent="0.25">
      <c r="A52" s="68">
        <v>42</v>
      </c>
      <c r="B52" s="68" t="s">
        <v>167</v>
      </c>
      <c r="C52" s="68" t="s">
        <v>89</v>
      </c>
      <c r="D52" s="76" t="s">
        <v>168</v>
      </c>
      <c r="E52" s="76" t="s">
        <v>27</v>
      </c>
      <c r="F52" s="74">
        <v>876</v>
      </c>
      <c r="G52" s="71" t="s">
        <v>28</v>
      </c>
      <c r="H52" s="72">
        <v>1</v>
      </c>
      <c r="I52" s="69">
        <v>45286555000</v>
      </c>
      <c r="J52" s="69" t="s">
        <v>51</v>
      </c>
      <c r="K52" s="110">
        <f>320.78772/1.18</f>
        <v>271.85399999999998</v>
      </c>
      <c r="L52" s="63" t="s">
        <v>164</v>
      </c>
      <c r="M52" s="63" t="s">
        <v>164</v>
      </c>
      <c r="N52" s="63" t="s">
        <v>164</v>
      </c>
      <c r="O52" s="63" t="s">
        <v>169</v>
      </c>
      <c r="P52" s="63" t="s">
        <v>3</v>
      </c>
      <c r="Q52" s="63" t="s">
        <v>36</v>
      </c>
      <c r="R52" s="63" t="s">
        <v>58</v>
      </c>
      <c r="S52" s="63" t="s">
        <v>170</v>
      </c>
      <c r="T52" s="73" t="s">
        <v>166</v>
      </c>
    </row>
    <row r="53" spans="1:20" ht="26.25" customHeight="1" x14ac:dyDescent="0.25">
      <c r="A53" s="89" t="s">
        <v>56</v>
      </c>
      <c r="B53" s="90"/>
      <c r="C53" s="90"/>
      <c r="D53" s="90"/>
      <c r="E53" s="90"/>
      <c r="F53" s="90"/>
      <c r="G53" s="90"/>
      <c r="H53" s="90"/>
      <c r="I53" s="90"/>
      <c r="J53" s="90"/>
      <c r="K53" s="57">
        <f>SUM(K19:K52)</f>
        <v>73402.584060677997</v>
      </c>
      <c r="L53" s="98"/>
      <c r="M53" s="99"/>
      <c r="N53" s="99"/>
      <c r="O53" s="99"/>
      <c r="P53" s="99"/>
      <c r="Q53" s="99"/>
      <c r="R53" s="99"/>
      <c r="S53" s="99"/>
      <c r="T53" s="99"/>
    </row>
    <row r="54" spans="1:20" ht="26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4"/>
      <c r="K54" s="34"/>
      <c r="L54" s="5"/>
      <c r="M54" s="5"/>
      <c r="N54" s="5"/>
      <c r="O54" s="5"/>
      <c r="P54" s="5"/>
      <c r="Q54" s="5"/>
      <c r="R54" s="5"/>
      <c r="S54" s="5"/>
      <c r="T54" s="5"/>
    </row>
    <row r="63" spans="1:20" ht="26.25" customHeight="1" x14ac:dyDescent="0.25">
      <c r="I63" s="70"/>
    </row>
    <row r="65" spans="9:9" ht="26.25" customHeight="1" x14ac:dyDescent="0.25">
      <c r="I65" s="70"/>
    </row>
  </sheetData>
  <autoFilter ref="A18:T53"/>
  <mergeCells count="37">
    <mergeCell ref="P4:T4"/>
    <mergeCell ref="L53:T53"/>
    <mergeCell ref="L2:O2"/>
    <mergeCell ref="P2:T2"/>
    <mergeCell ref="I16:J16"/>
    <mergeCell ref="K16:K17"/>
    <mergeCell ref="D15:O15"/>
    <mergeCell ref="L16:O16"/>
    <mergeCell ref="T15:T17"/>
    <mergeCell ref="P15:P17"/>
    <mergeCell ref="Q15:Q16"/>
    <mergeCell ref="R15:R17"/>
    <mergeCell ref="S15:S17"/>
    <mergeCell ref="B14:T14"/>
    <mergeCell ref="F16:G16"/>
    <mergeCell ref="H16:H17"/>
    <mergeCell ref="A53:J53"/>
    <mergeCell ref="A15:A17"/>
    <mergeCell ref="B15:B17"/>
    <mergeCell ref="C15:C17"/>
    <mergeCell ref="D16:D17"/>
    <mergeCell ref="E16:E17"/>
    <mergeCell ref="H5:L5"/>
    <mergeCell ref="D12:J12"/>
    <mergeCell ref="D13:J13"/>
    <mergeCell ref="A7:C7"/>
    <mergeCell ref="A8:C8"/>
    <mergeCell ref="A9:C9"/>
    <mergeCell ref="A10:C10"/>
    <mergeCell ref="A11:C11"/>
    <mergeCell ref="A12:C12"/>
    <mergeCell ref="A13:C13"/>
    <mergeCell ref="D7:J7"/>
    <mergeCell ref="D8:J8"/>
    <mergeCell ref="D9:J9"/>
    <mergeCell ref="D10:J10"/>
    <mergeCell ref="D11:J11"/>
  </mergeCells>
  <hyperlinks>
    <hyperlink ref="D10" r:id="rId1"/>
  </hyperlinks>
  <pageMargins left="0.23622047244094491" right="0.23622047244094491" top="0.74803149606299213" bottom="0.74803149606299213" header="0.31496062992125984" footer="0.31496062992125984"/>
  <pageSetup paperSize="9" scale="5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Васбиева А.Р.</cp:lastModifiedBy>
  <cp:lastPrinted>2015-01-21T10:06:42Z</cp:lastPrinted>
  <dcterms:created xsi:type="dcterms:W3CDTF">2012-08-09T11:40:50Z</dcterms:created>
  <dcterms:modified xsi:type="dcterms:W3CDTF">2016-10-14T11:15:16Z</dcterms:modified>
</cp:coreProperties>
</file>