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Закупки\5 ГКПЗ\ПЗ 2017\В ред. ЦЗО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Лист1!$A$18:$T$39</definedName>
    <definedName name="_xlnm.Print_Area" localSheetId="0">Лист1!$A$1:$T$39</definedName>
  </definedNames>
  <calcPr calcId="152511"/>
</workbook>
</file>

<file path=xl/calcChain.xml><?xml version="1.0" encoding="utf-8"?>
<calcChain xmlns="http://schemas.openxmlformats.org/spreadsheetml/2006/main">
  <c r="K39" i="1" l="1"/>
  <c r="A20" i="1" l="1"/>
</calcChain>
</file>

<file path=xl/sharedStrings.xml><?xml version="1.0" encoding="utf-8"?>
<sst xmlns="http://schemas.openxmlformats.org/spreadsheetml/2006/main" count="331" uniqueCount="124">
  <si>
    <t>Подразделение/потребитель продукции</t>
  </si>
  <si>
    <t>Организатор закупки</t>
  </si>
  <si>
    <t>ОЗЦ</t>
  </si>
  <si>
    <t>ЕИ</t>
  </si>
  <si>
    <t>Порядковый номер</t>
  </si>
  <si>
    <t xml:space="preserve">Обновление версии ПО "Консультант+" </t>
  </si>
  <si>
    <t>Расходные материалы для оргтехники</t>
  </si>
  <si>
    <t>Услуги межзоновой, внутризоновой, междугородной и международной связи</t>
  </si>
  <si>
    <t>Интернет-услуги</t>
  </si>
  <si>
    <t>Канцелярские товары</t>
  </si>
  <si>
    <t>Условия договора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</si>
  <si>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</si>
  <si>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</si>
  <si>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</si>
  <si>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</si>
  <si>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</si>
  <si>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(объеме)</t>
  </si>
  <si>
    <t>Регион поставки товаров (выпонения работ, оказания услуг)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</si>
  <si>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</si>
  <si>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</si>
  <si>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Планируемая дата подведения итогов закупки (месяц, год)</t>
  </si>
  <si>
    <t>Срок начала исполнения договора (месяц, год)</t>
  </si>
  <si>
    <t>Срок окончания исполнения договора (месяц, год)</t>
  </si>
  <si>
    <t>Способ закупки</t>
  </si>
  <si>
    <t>Закупка в электронной форме</t>
  </si>
  <si>
    <t>Примечания</t>
  </si>
  <si>
    <t>Согласно техническому заданию</t>
  </si>
  <si>
    <t>усл.ед.</t>
  </si>
  <si>
    <t>да (b2b)</t>
  </si>
  <si>
    <t>да/нет (вид ЭТП)</t>
  </si>
  <si>
    <t>нет</t>
  </si>
  <si>
    <t>Адрес местонахождения заказчика</t>
  </si>
  <si>
    <t>Наименование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</si>
  <si>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</si>
  <si>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</si>
  <si>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</si>
  <si>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</si>
  <si>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</si>
  <si>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105062, г. Москва. Ул. Чаплыгина, д. 6</t>
  </si>
  <si>
    <t>(495) 640-50-07</t>
  </si>
  <si>
    <t>info@niic-mrsk.ru</t>
  </si>
  <si>
    <t>Аренда офисного помещения (включая услуги ЖКХ, уборки)</t>
  </si>
  <si>
    <t xml:space="preserve">Департамент управления проектами </t>
  </si>
  <si>
    <t>Услуги экспресс-доставки корреспонденции</t>
  </si>
  <si>
    <t>Департамент строительного контроля</t>
  </si>
  <si>
    <t>Итого по Плану закупки</t>
  </si>
  <si>
    <t>Акционерное общество "Научно-исследовательский инжиниринговый центр межрегиональных распределительных сетевых компаний" (АО "НИИЦ МРСК")</t>
  </si>
  <si>
    <t>АО "НИИЦ МРСК"</t>
  </si>
  <si>
    <t>Аппарат</t>
  </si>
  <si>
    <t>Отдел информационных технологий</t>
  </si>
  <si>
    <t>09.2017</t>
  </si>
  <si>
    <t>08.2017</t>
  </si>
  <si>
    <t>02.2017</t>
  </si>
  <si>
    <t>01.2017</t>
  </si>
  <si>
    <t>06.2017</t>
  </si>
  <si>
    <t>ОЗП</t>
  </si>
  <si>
    <t>71.12.1</t>
  </si>
  <si>
    <t>62.02</t>
  </si>
  <si>
    <t xml:space="preserve">61.90
</t>
  </si>
  <si>
    <t>68.20.1</t>
  </si>
  <si>
    <t>61.10</t>
  </si>
  <si>
    <t>53.20</t>
  </si>
  <si>
    <t>62.02.30</t>
  </si>
  <si>
    <t>61.90.10.140</t>
  </si>
  <si>
    <t>61.10.11</t>
  </si>
  <si>
    <t>71.12.13</t>
  </si>
  <si>
    <t>Код по ОКВЭД2</t>
  </si>
  <si>
    <t>Код по ОКПД2</t>
  </si>
  <si>
    <t>26.20</t>
  </si>
  <si>
    <t>ОК</t>
  </si>
  <si>
    <t>Финансово-экономическое управление</t>
  </si>
  <si>
    <t>03.2017</t>
  </si>
  <si>
    <t>План закупки товаров (работ, услуг) АО "НИИЦ МРСК"  на 2017 год</t>
  </si>
  <si>
    <t>Город Москва</t>
  </si>
  <si>
    <t>Сведения о начальной (максимальной) цене договора (цене лота) (тыс.руб.с НДС)</t>
  </si>
  <si>
    <t>12.2017</t>
  </si>
  <si>
    <t>Услуги по техническому обслуживанию и ремонту оргтехники</t>
  </si>
  <si>
    <t>Мебель</t>
  </si>
  <si>
    <t>07.2017</t>
  </si>
  <si>
    <t>06.2018</t>
  </si>
  <si>
    <t xml:space="preserve">ОЗЦ </t>
  </si>
  <si>
    <t>Отдел бухгалтерского и налогового учета</t>
  </si>
  <si>
    <t>Код по ОКТМО</t>
  </si>
  <si>
    <t>17.23</t>
  </si>
  <si>
    <t>47.62</t>
  </si>
  <si>
    <t>26.20.1</t>
  </si>
  <si>
    <t>68.20</t>
  </si>
  <si>
    <t>46.51</t>
  </si>
  <si>
    <t>95.11</t>
  </si>
  <si>
    <t>46.65</t>
  </si>
  <si>
    <t>Поставка спец.одежды и средств индивидуальной защиты</t>
  </si>
  <si>
    <t>Аренда офисного помещения в г.Калининград</t>
  </si>
  <si>
    <t>Аренда офисного помещения в г.Тюмень</t>
  </si>
  <si>
    <t>04.2017</t>
  </si>
  <si>
    <t>12.2018</t>
  </si>
  <si>
    <t>14.12</t>
  </si>
  <si>
    <t xml:space="preserve">Оказание услуг по предоставлению банковских гарантий </t>
  </si>
  <si>
    <t>03.2019</t>
  </si>
  <si>
    <t>64.90</t>
  </si>
  <si>
    <t>Рамочное соглашение с субподрядными организациями на выполнение проектно-изыскательских работ по электросетевым объектам</t>
  </si>
  <si>
    <t>Рамочное соглашение с субподрядными организациями на выполнение проектно-изыскательских работ по объектам теплоэнергетики</t>
  </si>
  <si>
    <t>04.2018</t>
  </si>
  <si>
    <t>02.2018</t>
  </si>
  <si>
    <t>01.2018</t>
  </si>
  <si>
    <t>58.19</t>
  </si>
  <si>
    <t>08.2018</t>
  </si>
  <si>
    <t>09.2018</t>
  </si>
  <si>
    <t>Тюменская   область</t>
  </si>
  <si>
    <t>Татарстан Республика</t>
  </si>
  <si>
    <t>Калининградская   область</t>
  </si>
  <si>
    <t xml:space="preserve">УТВЕРЖДЕНО                                                                                                                Советом директоров АО "НИИЦ МРСК" 
(протокол заседания Совета директоров от 23.12.2016г. №7) </t>
  </si>
  <si>
    <t xml:space="preserve">СОГЛАСОВАНО                                                                                                     Центральным закупочным органом АО "НИИЦ МРСК"                                                                                           (протокол заседания ЦЗО от 23.11.2016г. № 24) </t>
  </si>
  <si>
    <t>Выполнение проектно-изыскательских работ по объекту «Реконструкция тепловых сетей от Ижевской ТЭЦ-2 с подключением тепловых нагрузок котельной ЗАО «Буммаш-Энерго</t>
  </si>
  <si>
    <t>ЗЦ</t>
  </si>
  <si>
    <t>Протокол ЦЗО от 29.12.2016 № 1</t>
  </si>
  <si>
    <t>18.1</t>
  </si>
  <si>
    <t>Дополнительное соглашение к договору на оказание полиграфических услуг</t>
  </si>
  <si>
    <t>Протокол ЦЗО от 17.01.2017 № 2</t>
  </si>
  <si>
    <t xml:space="preserve"> Город Санкт-Петербург</t>
  </si>
  <si>
    <t>Закупка компьютерной техники</t>
  </si>
  <si>
    <t>03.2018</t>
  </si>
  <si>
    <t>Протокол ЦЗО от 03.02.2017 № 3</t>
  </si>
  <si>
    <t>корректировкка срока Протокол ЦЗО от 03.02.2017 № 3</t>
  </si>
  <si>
    <t>Рамочное соглашение  на оказание копировально-множительных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</si>
</sst>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00"/>
  </numFmts>
  <fonts count="1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5">
    <xf numFmtId="0" fontId="0" fillId="0" borderId="0" xfId="0"/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applyFill="1"/>
    <xf numFmtId="0" fontId="11" fillId="0" borderId="0" xfId="0" applyFon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4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ont="1" applyFill="1"/>
    <xf numFmtId="165" fontId="3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7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1" fillId="0" borderId="0" xfId="0" applyFont="1" applyAlignment="1">
      <alignment horizontal="center" vertical="top" wrapText="1"/>
    </xf>
    <xf numFmtId="0" fontId="0" fillId="2" borderId="6" xfId="0" applyFill="1" applyBorder="1" applyAlignment="1">
      <alignment vertical="center"/>
    </xf>
    <xf numFmtId="0" fontId="7" fillId="3" borderId="1" xfId="0" applyFont="1" applyFill="1" applyBorder="1" applyAlignment="1">
      <alignment horizontal="left"/>
    </xf>
    <xf numFmtId="0" fontId="0" fillId="3" borderId="1" xfId="0" applyFill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13" fillId="0" borderId="2" xfId="2" applyFont="1" applyBorder="1" applyAlignment="1">
      <alignment horizontal="center" vertical="center" wrapText="1"/>
    </xf>
  </cellXfs>
  <cellStyles count="6">
    <cellStyle name="Гиперссылка" xfId="2" builtinId="8"/>
    <cellStyle name="Обычный" xfId="0" builtinId="0"/>
    <cellStyle name="Финансовый 5" xfId="1"/>
    <cellStyle name="Финансовый 5 2" xfId="3"/>
    <cellStyle name="Финансовый 5 3" xfId="4"/>
    <cellStyle name="Финансовый 5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niic-mrs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topLeftCell="C27" zoomScaleNormal="100" zoomScaleSheetLayoutView="55" workbookViewId="0">
      <selection activeCell="D36" sqref="D36"/>
    </sheetView>
  </sheetViews>
  <sheetFormatPr defaultRowHeight="26.25" customHeight="1" x14ac:dyDescent="0.25"/>
  <cols>
    <col min="1" max="1" width="7.28515625" customWidth="1"/>
    <col min="2" max="2" width="16.85546875" customWidth="1"/>
    <col min="3" max="3" width="12.85546875" customWidth="1"/>
    <col min="4" max="4" width="47.85546875" customWidth="1"/>
    <col min="5" max="5" width="20.140625" customWidth="1"/>
    <col min="6" max="6" width="10" customWidth="1"/>
    <col min="7" max="7" width="9.85546875" customWidth="1"/>
    <col min="8" max="8" width="10.5703125" customWidth="1"/>
    <col min="9" max="9" width="16.28515625" customWidth="1"/>
    <col min="10" max="10" width="18.140625" customWidth="1"/>
    <col min="11" max="11" width="20.28515625" style="8" customWidth="1"/>
    <col min="12" max="12" width="13.42578125" customWidth="1"/>
    <col min="13" max="13" width="11.42578125" customWidth="1"/>
    <col min="14" max="14" width="15.28515625" customWidth="1"/>
    <col min="15" max="15" width="15.85546875" customWidth="1"/>
    <col min="16" max="16" width="18.28515625" customWidth="1"/>
    <col min="17" max="18" width="13.5703125" customWidth="1"/>
    <col min="19" max="19" width="21.85546875" customWidth="1"/>
    <col min="20" max="20" width="19.28515625" customWidth="1"/>
  </cols>
  <sheetData>
    <row r="1" spans="1:20" ht="13.5" customHeight="1" x14ac:dyDescent="0.25"/>
    <row r="2" spans="1:20" ht="49.5" customHeight="1" x14ac:dyDescent="0.25">
      <c r="L2" s="28"/>
      <c r="M2" s="28"/>
      <c r="N2" s="28"/>
      <c r="O2" s="28"/>
      <c r="P2" s="25" t="s">
        <v>110</v>
      </c>
      <c r="Q2" s="26"/>
      <c r="R2" s="26"/>
      <c r="S2" s="26"/>
      <c r="T2" s="26"/>
    </row>
    <row r="3" spans="1:20" ht="16.5" customHeight="1" x14ac:dyDescent="0.25">
      <c r="L3" s="4"/>
      <c r="M3" s="4"/>
      <c r="N3" s="4"/>
      <c r="O3" s="4"/>
      <c r="P3" s="4"/>
      <c r="Q3" s="4"/>
      <c r="R3" s="4"/>
      <c r="S3" s="4"/>
      <c r="T3" s="4"/>
    </row>
    <row r="4" spans="1:20" ht="61.5" customHeight="1" x14ac:dyDescent="0.25">
      <c r="L4" s="4"/>
      <c r="M4" s="4"/>
      <c r="N4" s="4"/>
      <c r="O4" s="4"/>
      <c r="P4" s="25" t="s">
        <v>111</v>
      </c>
      <c r="Q4" s="26"/>
      <c r="R4" s="26"/>
      <c r="S4" s="26"/>
      <c r="T4" s="26"/>
    </row>
    <row r="5" spans="1:20" ht="20.25" x14ac:dyDescent="0.3">
      <c r="A5" s="49" t="s">
        <v>72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26.25" customHeight="1" x14ac:dyDescent="0.35">
      <c r="I6" s="6"/>
      <c r="J6" s="7"/>
      <c r="K6" s="9"/>
      <c r="L6" s="7"/>
      <c r="M6" s="4"/>
      <c r="N6" s="4"/>
      <c r="O6" s="4"/>
      <c r="P6" s="4"/>
      <c r="Q6" s="4"/>
      <c r="R6" s="4"/>
      <c r="S6" s="4"/>
      <c r="T6" s="4"/>
    </row>
    <row r="7" spans="1:20" ht="30.75" customHeight="1" x14ac:dyDescent="0.25">
      <c r="A7" s="53" t="s">
        <v>32</v>
      </c>
      <c r="B7" s="53"/>
      <c r="C7" s="53"/>
      <c r="D7" s="50" t="s">
        <v>46</v>
      </c>
      <c r="E7" s="51"/>
      <c r="F7" s="51"/>
      <c r="G7" s="51"/>
      <c r="H7" s="51"/>
      <c r="I7" s="51"/>
      <c r="J7" s="52"/>
      <c r="L7" s="4"/>
      <c r="M7" s="4"/>
      <c r="N7" s="4"/>
      <c r="O7" s="4"/>
      <c r="P7" s="4"/>
      <c r="Q7" s="4"/>
      <c r="R7" s="4"/>
      <c r="S7" s="4"/>
      <c r="T7" s="4"/>
    </row>
    <row r="8" spans="1:20" ht="26.25" customHeight="1" x14ac:dyDescent="0.25">
      <c r="A8" s="53" t="s">
        <v>31</v>
      </c>
      <c r="B8" s="53"/>
      <c r="C8" s="53"/>
      <c r="D8" s="50" t="s">
        <v>38</v>
      </c>
      <c r="E8" s="51"/>
      <c r="F8" s="51"/>
      <c r="G8" s="51"/>
      <c r="H8" s="51"/>
      <c r="I8" s="51"/>
      <c r="J8" s="52"/>
      <c r="L8" s="4"/>
      <c r="M8" s="4"/>
      <c r="N8" s="4"/>
      <c r="O8" s="4"/>
      <c r="P8" s="4"/>
      <c r="Q8" s="4"/>
      <c r="R8" s="4"/>
      <c r="S8" s="4"/>
      <c r="T8" s="4"/>
    </row>
    <row r="9" spans="1:20" ht="26.25" customHeight="1" x14ac:dyDescent="0.25">
      <c r="A9" s="53" t="s">
        <v>33</v>
      </c>
      <c r="B9" s="53"/>
      <c r="C9" s="53"/>
      <c r="D9" s="50" t="s">
        <v>39</v>
      </c>
      <c r="E9" s="51"/>
      <c r="F9" s="51"/>
      <c r="G9" s="51"/>
      <c r="H9" s="51"/>
      <c r="I9" s="51"/>
      <c r="J9" s="52"/>
      <c r="L9" s="5"/>
      <c r="M9" s="5"/>
      <c r="N9" s="5"/>
      <c r="O9" s="5"/>
      <c r="P9" s="5"/>
      <c r="Q9" s="5"/>
      <c r="R9" s="5"/>
      <c r="S9" s="5"/>
      <c r="T9" s="5"/>
    </row>
    <row r="10" spans="1:20" ht="26.25" customHeight="1" x14ac:dyDescent="0.25">
      <c r="A10" s="53" t="s">
        <v>34</v>
      </c>
      <c r="B10" s="53"/>
      <c r="C10" s="53"/>
      <c r="D10" s="54" t="s">
        <v>40</v>
      </c>
      <c r="E10" s="51"/>
      <c r="F10" s="51"/>
      <c r="G10" s="51"/>
      <c r="H10" s="51"/>
      <c r="I10" s="51"/>
      <c r="J10" s="52"/>
      <c r="L10" s="4"/>
      <c r="M10" s="4"/>
      <c r="N10" s="4"/>
      <c r="O10" s="4"/>
      <c r="P10" s="4"/>
      <c r="Q10" s="4"/>
      <c r="R10" s="4"/>
      <c r="S10" s="4"/>
      <c r="T10" s="4"/>
    </row>
    <row r="11" spans="1:20" ht="26.25" customHeight="1" x14ac:dyDescent="0.25">
      <c r="A11" s="53" t="s">
        <v>35</v>
      </c>
      <c r="B11" s="53"/>
      <c r="C11" s="53"/>
      <c r="D11" s="50">
        <v>7701025510</v>
      </c>
      <c r="E11" s="51"/>
      <c r="F11" s="51"/>
      <c r="G11" s="51"/>
      <c r="H11" s="51"/>
      <c r="I11" s="51"/>
      <c r="J11" s="52"/>
      <c r="L11" s="4"/>
      <c r="M11" s="4"/>
      <c r="N11" s="4"/>
      <c r="O11" s="4"/>
      <c r="P11" s="4"/>
      <c r="Q11" s="4"/>
      <c r="R11" s="4"/>
      <c r="S11" s="4"/>
      <c r="T11" s="4"/>
    </row>
    <row r="12" spans="1:20" ht="26.25" customHeight="1" x14ac:dyDescent="0.25">
      <c r="A12" s="53" t="s">
        <v>36</v>
      </c>
      <c r="B12" s="53"/>
      <c r="C12" s="53"/>
      <c r="D12" s="50">
        <v>770101001</v>
      </c>
      <c r="E12" s="51"/>
      <c r="F12" s="51"/>
      <c r="G12" s="51"/>
      <c r="H12" s="51"/>
      <c r="I12" s="51"/>
      <c r="J12" s="52"/>
      <c r="L12" s="4"/>
      <c r="M12" s="5"/>
      <c r="N12" s="5"/>
      <c r="O12" s="5"/>
      <c r="P12" s="5"/>
      <c r="Q12" s="5"/>
      <c r="R12" s="5"/>
      <c r="S12" s="5"/>
      <c r="T12" s="5"/>
    </row>
    <row r="13" spans="1:20" ht="26.25" customHeight="1" x14ac:dyDescent="0.25">
      <c r="A13" s="53" t="s">
        <v>37</v>
      </c>
      <c r="B13" s="53"/>
      <c r="C13" s="53"/>
      <c r="D13" s="50">
        <v>45286555000</v>
      </c>
      <c r="E13" s="51"/>
      <c r="F13" s="51"/>
      <c r="G13" s="51"/>
      <c r="H13" s="51"/>
      <c r="I13" s="51"/>
      <c r="J13" s="52"/>
      <c r="L13" s="4"/>
      <c r="M13" s="5"/>
      <c r="N13" s="5"/>
      <c r="O13" s="5"/>
      <c r="P13" s="5"/>
      <c r="Q13" s="5"/>
      <c r="R13" s="5"/>
      <c r="S13" s="5"/>
      <c r="T13" s="5"/>
    </row>
    <row r="14" spans="1:20" ht="26.25" customHeight="1" x14ac:dyDescent="0.25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1:20" s="11" customFormat="1" ht="26.25" customHeight="1" x14ac:dyDescent="0.25">
      <c r="A15" s="48" t="s">
        <v>4</v>
      </c>
      <c r="B15" s="48" t="s">
        <v>66</v>
      </c>
      <c r="C15" s="48" t="s">
        <v>67</v>
      </c>
      <c r="D15" s="33" t="s">
        <v>10</v>
      </c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5"/>
      <c r="P15" s="39" t="s">
        <v>23</v>
      </c>
      <c r="Q15" s="39" t="s">
        <v>24</v>
      </c>
      <c r="R15" s="39" t="s">
        <v>1</v>
      </c>
      <c r="S15" s="39" t="s">
        <v>0</v>
      </c>
      <c r="T15" s="39" t="s">
        <v>25</v>
      </c>
    </row>
    <row r="16" spans="1:20" s="11" customFormat="1" ht="26.25" customHeight="1" x14ac:dyDescent="0.25">
      <c r="A16" s="32"/>
      <c r="B16" s="31"/>
      <c r="C16" s="32"/>
      <c r="D16" s="31" t="s">
        <v>11</v>
      </c>
      <c r="E16" s="31" t="s">
        <v>12</v>
      </c>
      <c r="F16" s="29" t="s">
        <v>13</v>
      </c>
      <c r="G16" s="45"/>
      <c r="H16" s="31" t="s">
        <v>16</v>
      </c>
      <c r="I16" s="29" t="s">
        <v>17</v>
      </c>
      <c r="J16" s="30"/>
      <c r="K16" s="31" t="s">
        <v>74</v>
      </c>
      <c r="L16" s="36" t="s">
        <v>18</v>
      </c>
      <c r="M16" s="37"/>
      <c r="N16" s="37"/>
      <c r="O16" s="38"/>
      <c r="P16" s="42"/>
      <c r="Q16" s="41"/>
      <c r="R16" s="40"/>
      <c r="S16" s="40"/>
      <c r="T16" s="40"/>
    </row>
    <row r="17" spans="1:20" s="11" customFormat="1" ht="62.25" customHeight="1" x14ac:dyDescent="0.25">
      <c r="A17" s="45"/>
      <c r="B17" s="29"/>
      <c r="C17" s="45"/>
      <c r="D17" s="32"/>
      <c r="E17" s="32"/>
      <c r="F17" s="24" t="s">
        <v>14</v>
      </c>
      <c r="G17" s="24" t="s">
        <v>15</v>
      </c>
      <c r="H17" s="32"/>
      <c r="I17" s="24" t="s">
        <v>82</v>
      </c>
      <c r="J17" s="24" t="s">
        <v>15</v>
      </c>
      <c r="K17" s="32"/>
      <c r="L17" s="24" t="s">
        <v>19</v>
      </c>
      <c r="M17" s="24" t="s">
        <v>20</v>
      </c>
      <c r="N17" s="24" t="s">
        <v>21</v>
      </c>
      <c r="O17" s="24" t="s">
        <v>22</v>
      </c>
      <c r="P17" s="43"/>
      <c r="Q17" s="12" t="s">
        <v>29</v>
      </c>
      <c r="R17" s="41"/>
      <c r="S17" s="41"/>
      <c r="T17" s="41"/>
    </row>
    <row r="18" spans="1:20" s="11" customFormat="1" ht="26.25" customHeight="1" x14ac:dyDescent="0.25">
      <c r="A18" s="13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  <c r="I18" s="13">
        <v>9</v>
      </c>
      <c r="J18" s="13">
        <v>10</v>
      </c>
      <c r="K18" s="13">
        <v>11</v>
      </c>
      <c r="L18" s="13">
        <v>12</v>
      </c>
      <c r="M18" s="13">
        <v>13</v>
      </c>
      <c r="N18" s="13">
        <v>14</v>
      </c>
      <c r="O18" s="13">
        <v>15</v>
      </c>
      <c r="P18" s="13">
        <v>16</v>
      </c>
      <c r="Q18" s="13">
        <v>17</v>
      </c>
      <c r="R18" s="13">
        <v>18</v>
      </c>
      <c r="S18" s="13">
        <v>19</v>
      </c>
      <c r="T18" s="13">
        <v>20</v>
      </c>
    </row>
    <row r="19" spans="1:20" s="22" customFormat="1" ht="38.25" x14ac:dyDescent="0.25">
      <c r="A19" s="16">
        <v>1</v>
      </c>
      <c r="B19" s="18" t="s">
        <v>84</v>
      </c>
      <c r="C19" s="18" t="s">
        <v>83</v>
      </c>
      <c r="D19" s="16" t="s">
        <v>9</v>
      </c>
      <c r="E19" s="16" t="s">
        <v>26</v>
      </c>
      <c r="F19" s="16">
        <v>876</v>
      </c>
      <c r="G19" s="16" t="s">
        <v>27</v>
      </c>
      <c r="H19" s="16">
        <v>1</v>
      </c>
      <c r="I19" s="19">
        <v>45000000</v>
      </c>
      <c r="J19" s="16" t="s">
        <v>73</v>
      </c>
      <c r="K19" s="20">
        <v>1156.4000000000001</v>
      </c>
      <c r="L19" s="15" t="s">
        <v>52</v>
      </c>
      <c r="M19" s="15" t="s">
        <v>52</v>
      </c>
      <c r="N19" s="15" t="s">
        <v>52</v>
      </c>
      <c r="O19" s="15" t="s">
        <v>103</v>
      </c>
      <c r="P19" s="16" t="s">
        <v>2</v>
      </c>
      <c r="Q19" s="21" t="s">
        <v>28</v>
      </c>
      <c r="R19" s="21" t="s">
        <v>47</v>
      </c>
      <c r="S19" s="21" t="s">
        <v>48</v>
      </c>
      <c r="T19" s="16" t="s">
        <v>122</v>
      </c>
    </row>
    <row r="20" spans="1:20" s="22" customFormat="1" ht="30" customHeight="1" x14ac:dyDescent="0.25">
      <c r="A20" s="16">
        <f>A19+1</f>
        <v>2</v>
      </c>
      <c r="B20" s="18" t="s">
        <v>57</v>
      </c>
      <c r="C20" s="18" t="s">
        <v>62</v>
      </c>
      <c r="D20" s="16" t="s">
        <v>5</v>
      </c>
      <c r="E20" s="16" t="s">
        <v>26</v>
      </c>
      <c r="F20" s="16">
        <v>876</v>
      </c>
      <c r="G20" s="16" t="s">
        <v>27</v>
      </c>
      <c r="H20" s="16">
        <v>1</v>
      </c>
      <c r="I20" s="19">
        <v>45000000</v>
      </c>
      <c r="J20" s="16" t="s">
        <v>73</v>
      </c>
      <c r="K20" s="20">
        <v>617.15</v>
      </c>
      <c r="L20" s="15" t="s">
        <v>53</v>
      </c>
      <c r="M20" s="15" t="s">
        <v>53</v>
      </c>
      <c r="N20" s="15" t="s">
        <v>53</v>
      </c>
      <c r="O20" s="15" t="s">
        <v>75</v>
      </c>
      <c r="P20" s="16" t="s">
        <v>2</v>
      </c>
      <c r="Q20" s="21" t="s">
        <v>28</v>
      </c>
      <c r="R20" s="21" t="s">
        <v>47</v>
      </c>
      <c r="S20" s="21" t="s">
        <v>81</v>
      </c>
      <c r="T20" s="16"/>
    </row>
    <row r="21" spans="1:20" s="22" customFormat="1" ht="35.25" customHeight="1" x14ac:dyDescent="0.25">
      <c r="A21" s="16">
        <v>4</v>
      </c>
      <c r="B21" s="18" t="s">
        <v>87</v>
      </c>
      <c r="C21" s="18" t="s">
        <v>85</v>
      </c>
      <c r="D21" s="16" t="s">
        <v>6</v>
      </c>
      <c r="E21" s="16" t="s">
        <v>26</v>
      </c>
      <c r="F21" s="16">
        <v>876</v>
      </c>
      <c r="G21" s="16" t="s">
        <v>27</v>
      </c>
      <c r="H21" s="16">
        <v>1</v>
      </c>
      <c r="I21" s="19">
        <v>45000000</v>
      </c>
      <c r="J21" s="16" t="s">
        <v>73</v>
      </c>
      <c r="K21" s="20">
        <v>1569.4</v>
      </c>
      <c r="L21" s="15" t="s">
        <v>52</v>
      </c>
      <c r="M21" s="15" t="s">
        <v>52</v>
      </c>
      <c r="N21" s="15" t="s">
        <v>52</v>
      </c>
      <c r="O21" s="15" t="s">
        <v>103</v>
      </c>
      <c r="P21" s="16" t="s">
        <v>2</v>
      </c>
      <c r="Q21" s="21" t="s">
        <v>28</v>
      </c>
      <c r="R21" s="21" t="s">
        <v>47</v>
      </c>
      <c r="S21" s="21" t="s">
        <v>49</v>
      </c>
      <c r="T21" s="16" t="s">
        <v>122</v>
      </c>
    </row>
    <row r="22" spans="1:20" s="22" customFormat="1" ht="25.5" x14ac:dyDescent="0.25">
      <c r="A22" s="16">
        <v>5</v>
      </c>
      <c r="B22" s="18" t="s">
        <v>58</v>
      </c>
      <c r="C22" s="18" t="s">
        <v>63</v>
      </c>
      <c r="D22" s="16" t="s">
        <v>8</v>
      </c>
      <c r="E22" s="16" t="s">
        <v>26</v>
      </c>
      <c r="F22" s="16">
        <v>876</v>
      </c>
      <c r="G22" s="16" t="s">
        <v>27</v>
      </c>
      <c r="H22" s="16">
        <v>1</v>
      </c>
      <c r="I22" s="19">
        <v>45000000</v>
      </c>
      <c r="J22" s="16" t="s">
        <v>73</v>
      </c>
      <c r="K22" s="20">
        <v>613.6</v>
      </c>
      <c r="L22" s="15" t="s">
        <v>51</v>
      </c>
      <c r="M22" s="15" t="s">
        <v>51</v>
      </c>
      <c r="N22" s="15" t="s">
        <v>51</v>
      </c>
      <c r="O22" s="15" t="s">
        <v>105</v>
      </c>
      <c r="P22" s="16" t="s">
        <v>3</v>
      </c>
      <c r="Q22" s="21" t="s">
        <v>30</v>
      </c>
      <c r="R22" s="21" t="s">
        <v>47</v>
      </c>
      <c r="S22" s="21" t="s">
        <v>49</v>
      </c>
      <c r="T22" s="16"/>
    </row>
    <row r="23" spans="1:20" s="22" customFormat="1" ht="40.5" customHeight="1" x14ac:dyDescent="0.25">
      <c r="A23" s="16">
        <v>6</v>
      </c>
      <c r="B23" s="18" t="s">
        <v>86</v>
      </c>
      <c r="C23" s="18" t="s">
        <v>59</v>
      </c>
      <c r="D23" s="16" t="s">
        <v>41</v>
      </c>
      <c r="E23" s="16" t="s">
        <v>26</v>
      </c>
      <c r="F23" s="16">
        <v>876</v>
      </c>
      <c r="G23" s="16" t="s">
        <v>27</v>
      </c>
      <c r="H23" s="16">
        <v>1</v>
      </c>
      <c r="I23" s="19">
        <v>45000000</v>
      </c>
      <c r="J23" s="16" t="s">
        <v>73</v>
      </c>
      <c r="K23" s="20">
        <v>6029.0780000000004</v>
      </c>
      <c r="L23" s="15" t="s">
        <v>78</v>
      </c>
      <c r="M23" s="15" t="s">
        <v>78</v>
      </c>
      <c r="N23" s="15" t="s">
        <v>78</v>
      </c>
      <c r="O23" s="15" t="s">
        <v>79</v>
      </c>
      <c r="P23" s="16" t="s">
        <v>3</v>
      </c>
      <c r="Q23" s="21" t="s">
        <v>30</v>
      </c>
      <c r="R23" s="21" t="s">
        <v>47</v>
      </c>
      <c r="S23" s="21" t="s">
        <v>48</v>
      </c>
      <c r="T23" s="16"/>
    </row>
    <row r="24" spans="1:20" s="22" customFormat="1" ht="33.75" customHeight="1" x14ac:dyDescent="0.25">
      <c r="A24" s="16">
        <v>8</v>
      </c>
      <c r="B24" s="18" t="s">
        <v>88</v>
      </c>
      <c r="C24" s="18" t="s">
        <v>88</v>
      </c>
      <c r="D24" s="16" t="s">
        <v>76</v>
      </c>
      <c r="E24" s="16" t="s">
        <v>26</v>
      </c>
      <c r="F24" s="16">
        <v>876</v>
      </c>
      <c r="G24" s="16" t="s">
        <v>27</v>
      </c>
      <c r="H24" s="16">
        <v>1</v>
      </c>
      <c r="I24" s="19">
        <v>45000000</v>
      </c>
      <c r="J24" s="16" t="s">
        <v>73</v>
      </c>
      <c r="K24" s="20">
        <v>150</v>
      </c>
      <c r="L24" s="15" t="s">
        <v>52</v>
      </c>
      <c r="M24" s="15" t="s">
        <v>52</v>
      </c>
      <c r="N24" s="15" t="s">
        <v>52</v>
      </c>
      <c r="O24" s="15" t="s">
        <v>103</v>
      </c>
      <c r="P24" s="16" t="s">
        <v>2</v>
      </c>
      <c r="Q24" s="21" t="s">
        <v>28</v>
      </c>
      <c r="R24" s="21" t="s">
        <v>47</v>
      </c>
      <c r="S24" s="21" t="s">
        <v>49</v>
      </c>
      <c r="T24" s="16" t="s">
        <v>122</v>
      </c>
    </row>
    <row r="25" spans="1:20" s="22" customFormat="1" ht="33.75" customHeight="1" x14ac:dyDescent="0.25">
      <c r="A25" s="16">
        <v>9</v>
      </c>
      <c r="B25" s="18" t="s">
        <v>60</v>
      </c>
      <c r="C25" s="18" t="s">
        <v>64</v>
      </c>
      <c r="D25" s="16" t="s">
        <v>7</v>
      </c>
      <c r="E25" s="16" t="s">
        <v>26</v>
      </c>
      <c r="F25" s="16">
        <v>876</v>
      </c>
      <c r="G25" s="16" t="s">
        <v>27</v>
      </c>
      <c r="H25" s="16">
        <v>1</v>
      </c>
      <c r="I25" s="19">
        <v>45000000</v>
      </c>
      <c r="J25" s="16" t="s">
        <v>73</v>
      </c>
      <c r="K25" s="20">
        <v>613.6</v>
      </c>
      <c r="L25" s="15" t="s">
        <v>50</v>
      </c>
      <c r="M25" s="15" t="s">
        <v>50</v>
      </c>
      <c r="N25" s="15" t="s">
        <v>50</v>
      </c>
      <c r="O25" s="15" t="s">
        <v>106</v>
      </c>
      <c r="P25" s="16" t="s">
        <v>3</v>
      </c>
      <c r="Q25" s="21" t="s">
        <v>30</v>
      </c>
      <c r="R25" s="21" t="s">
        <v>47</v>
      </c>
      <c r="S25" s="21" t="s">
        <v>49</v>
      </c>
      <c r="T25" s="16"/>
    </row>
    <row r="26" spans="1:20" s="22" customFormat="1" ht="38.25" x14ac:dyDescent="0.25">
      <c r="A26" s="16">
        <v>10</v>
      </c>
      <c r="B26" s="18" t="s">
        <v>61</v>
      </c>
      <c r="C26" s="18" t="s">
        <v>61</v>
      </c>
      <c r="D26" s="16" t="s">
        <v>43</v>
      </c>
      <c r="E26" s="16" t="s">
        <v>26</v>
      </c>
      <c r="F26" s="16">
        <v>876</v>
      </c>
      <c r="G26" s="16" t="s">
        <v>27</v>
      </c>
      <c r="H26" s="16">
        <v>1</v>
      </c>
      <c r="I26" s="19">
        <v>45000000</v>
      </c>
      <c r="J26" s="16" t="s">
        <v>73</v>
      </c>
      <c r="K26" s="20">
        <v>1463.2</v>
      </c>
      <c r="L26" s="15" t="s">
        <v>71</v>
      </c>
      <c r="M26" s="15" t="s">
        <v>71</v>
      </c>
      <c r="N26" s="15" t="s">
        <v>71</v>
      </c>
      <c r="O26" s="15" t="s">
        <v>102</v>
      </c>
      <c r="P26" s="16" t="s">
        <v>2</v>
      </c>
      <c r="Q26" s="21" t="s">
        <v>28</v>
      </c>
      <c r="R26" s="21" t="s">
        <v>47</v>
      </c>
      <c r="S26" s="21" t="s">
        <v>48</v>
      </c>
      <c r="T26" s="16" t="s">
        <v>122</v>
      </c>
    </row>
    <row r="27" spans="1:20" s="22" customFormat="1" ht="38.25" x14ac:dyDescent="0.25">
      <c r="A27" s="16">
        <v>12</v>
      </c>
      <c r="B27" s="18" t="s">
        <v>89</v>
      </c>
      <c r="C27" s="18" t="s">
        <v>89</v>
      </c>
      <c r="D27" s="16" t="s">
        <v>77</v>
      </c>
      <c r="E27" s="16" t="s">
        <v>26</v>
      </c>
      <c r="F27" s="16">
        <v>876</v>
      </c>
      <c r="G27" s="16" t="s">
        <v>27</v>
      </c>
      <c r="H27" s="16">
        <v>1</v>
      </c>
      <c r="I27" s="19">
        <v>45000000</v>
      </c>
      <c r="J27" s="16" t="s">
        <v>73</v>
      </c>
      <c r="K27" s="20">
        <v>2006</v>
      </c>
      <c r="L27" s="15" t="s">
        <v>71</v>
      </c>
      <c r="M27" s="15" t="s">
        <v>71</v>
      </c>
      <c r="N27" s="15" t="s">
        <v>71</v>
      </c>
      <c r="O27" s="15" t="s">
        <v>102</v>
      </c>
      <c r="P27" s="16" t="s">
        <v>2</v>
      </c>
      <c r="Q27" s="21" t="s">
        <v>28</v>
      </c>
      <c r="R27" s="21" t="s">
        <v>47</v>
      </c>
      <c r="S27" s="21" t="s">
        <v>48</v>
      </c>
      <c r="T27" s="16" t="s">
        <v>122</v>
      </c>
    </row>
    <row r="28" spans="1:20" s="22" customFormat="1" ht="38.25" x14ac:dyDescent="0.25">
      <c r="A28" s="16">
        <v>13</v>
      </c>
      <c r="B28" s="18" t="s">
        <v>68</v>
      </c>
      <c r="C28" s="18" t="s">
        <v>68</v>
      </c>
      <c r="D28" s="16" t="s">
        <v>119</v>
      </c>
      <c r="E28" s="16" t="s">
        <v>26</v>
      </c>
      <c r="F28" s="16">
        <v>876</v>
      </c>
      <c r="G28" s="16" t="s">
        <v>27</v>
      </c>
      <c r="H28" s="16">
        <v>1</v>
      </c>
      <c r="I28" s="19">
        <v>45000000</v>
      </c>
      <c r="J28" s="16" t="s">
        <v>73</v>
      </c>
      <c r="K28" s="20">
        <v>4794.9984000000004</v>
      </c>
      <c r="L28" s="15" t="s">
        <v>71</v>
      </c>
      <c r="M28" s="15" t="s">
        <v>71</v>
      </c>
      <c r="N28" s="15" t="s">
        <v>71</v>
      </c>
      <c r="O28" s="15" t="s">
        <v>102</v>
      </c>
      <c r="P28" s="16" t="s">
        <v>80</v>
      </c>
      <c r="Q28" s="21" t="s">
        <v>28</v>
      </c>
      <c r="R28" s="21" t="s">
        <v>47</v>
      </c>
      <c r="S28" s="21" t="s">
        <v>48</v>
      </c>
      <c r="T28" s="16" t="s">
        <v>122</v>
      </c>
    </row>
    <row r="29" spans="1:20" s="22" customFormat="1" ht="25.5" x14ac:dyDescent="0.25">
      <c r="A29" s="16">
        <v>14</v>
      </c>
      <c r="B29" s="14" t="s">
        <v>95</v>
      </c>
      <c r="C29" s="14" t="s">
        <v>95</v>
      </c>
      <c r="D29" s="16" t="s">
        <v>90</v>
      </c>
      <c r="E29" s="16" t="s">
        <v>26</v>
      </c>
      <c r="F29" s="16">
        <v>876</v>
      </c>
      <c r="G29" s="16" t="s">
        <v>27</v>
      </c>
      <c r="H29" s="16">
        <v>1</v>
      </c>
      <c r="I29" s="19">
        <v>45000000</v>
      </c>
      <c r="J29" s="16" t="s">
        <v>73</v>
      </c>
      <c r="K29" s="20">
        <v>985.53599999999994</v>
      </c>
      <c r="L29" s="15" t="s">
        <v>71</v>
      </c>
      <c r="M29" s="15" t="s">
        <v>71</v>
      </c>
      <c r="N29" s="15" t="s">
        <v>93</v>
      </c>
      <c r="O29" s="15" t="s">
        <v>75</v>
      </c>
      <c r="P29" s="16" t="s">
        <v>80</v>
      </c>
      <c r="Q29" s="21" t="s">
        <v>28</v>
      </c>
      <c r="R29" s="21" t="s">
        <v>47</v>
      </c>
      <c r="S29" s="21" t="s">
        <v>44</v>
      </c>
      <c r="T29" s="16"/>
    </row>
    <row r="30" spans="1:20" s="22" customFormat="1" ht="25.5" x14ac:dyDescent="0.25">
      <c r="A30" s="16">
        <v>15</v>
      </c>
      <c r="B30" s="18" t="s">
        <v>86</v>
      </c>
      <c r="C30" s="18" t="s">
        <v>59</v>
      </c>
      <c r="D30" s="16" t="s">
        <v>91</v>
      </c>
      <c r="E30" s="16" t="s">
        <v>26</v>
      </c>
      <c r="F30" s="16">
        <v>876</v>
      </c>
      <c r="G30" s="16" t="s">
        <v>27</v>
      </c>
      <c r="H30" s="16">
        <v>1</v>
      </c>
      <c r="I30" s="19">
        <v>27000000</v>
      </c>
      <c r="J30" s="16" t="s">
        <v>109</v>
      </c>
      <c r="K30" s="20">
        <v>708</v>
      </c>
      <c r="L30" s="15" t="s">
        <v>53</v>
      </c>
      <c r="M30" s="15" t="s">
        <v>53</v>
      </c>
      <c r="N30" s="15" t="s">
        <v>53</v>
      </c>
      <c r="O30" s="15" t="s">
        <v>75</v>
      </c>
      <c r="P30" s="16" t="s">
        <v>2</v>
      </c>
      <c r="Q30" s="16" t="s">
        <v>30</v>
      </c>
      <c r="R30" s="21" t="s">
        <v>47</v>
      </c>
      <c r="S30" s="21" t="s">
        <v>44</v>
      </c>
      <c r="T30" s="16"/>
    </row>
    <row r="31" spans="1:20" s="22" customFormat="1" ht="25.5" x14ac:dyDescent="0.25">
      <c r="A31" s="16">
        <v>16</v>
      </c>
      <c r="B31" s="18" t="s">
        <v>86</v>
      </c>
      <c r="C31" s="18" t="s">
        <v>59</v>
      </c>
      <c r="D31" s="16" t="s">
        <v>92</v>
      </c>
      <c r="E31" s="16" t="s">
        <v>26</v>
      </c>
      <c r="F31" s="16">
        <v>876</v>
      </c>
      <c r="G31" s="16" t="s">
        <v>27</v>
      </c>
      <c r="H31" s="16">
        <v>1</v>
      </c>
      <c r="I31" s="19">
        <v>71000000</v>
      </c>
      <c r="J31" s="16" t="s">
        <v>107</v>
      </c>
      <c r="K31" s="20">
        <v>300.89999999999998</v>
      </c>
      <c r="L31" s="15" t="s">
        <v>54</v>
      </c>
      <c r="M31" s="15" t="s">
        <v>54</v>
      </c>
      <c r="N31" s="15" t="s">
        <v>78</v>
      </c>
      <c r="O31" s="15" t="s">
        <v>94</v>
      </c>
      <c r="P31" s="16" t="s">
        <v>2</v>
      </c>
      <c r="Q31" s="16" t="s">
        <v>30</v>
      </c>
      <c r="R31" s="21" t="s">
        <v>47</v>
      </c>
      <c r="S31" s="21" t="s">
        <v>44</v>
      </c>
      <c r="T31" s="16"/>
    </row>
    <row r="32" spans="1:20" s="22" customFormat="1" ht="38.25" x14ac:dyDescent="0.25">
      <c r="A32" s="16">
        <v>17</v>
      </c>
      <c r="B32" s="18" t="s">
        <v>98</v>
      </c>
      <c r="C32" s="18" t="s">
        <v>98</v>
      </c>
      <c r="D32" s="16" t="s">
        <v>96</v>
      </c>
      <c r="E32" s="16" t="s">
        <v>26</v>
      </c>
      <c r="F32" s="16">
        <v>876</v>
      </c>
      <c r="G32" s="16" t="s">
        <v>27</v>
      </c>
      <c r="H32" s="16">
        <v>1</v>
      </c>
      <c r="I32" s="19">
        <v>45000000</v>
      </c>
      <c r="J32" s="16" t="s">
        <v>73</v>
      </c>
      <c r="K32" s="20">
        <v>2500</v>
      </c>
      <c r="L32" s="15" t="s">
        <v>52</v>
      </c>
      <c r="M32" s="15" t="s">
        <v>71</v>
      </c>
      <c r="N32" s="15" t="s">
        <v>71</v>
      </c>
      <c r="O32" s="15" t="s">
        <v>97</v>
      </c>
      <c r="P32" s="16" t="s">
        <v>55</v>
      </c>
      <c r="Q32" s="21" t="s">
        <v>28</v>
      </c>
      <c r="R32" s="21" t="s">
        <v>47</v>
      </c>
      <c r="S32" s="21" t="s">
        <v>70</v>
      </c>
      <c r="T32" s="16"/>
    </row>
    <row r="33" spans="1:20" s="22" customFormat="1" ht="44.25" customHeight="1" x14ac:dyDescent="0.25">
      <c r="A33" s="16">
        <v>18</v>
      </c>
      <c r="B33" s="18" t="s">
        <v>56</v>
      </c>
      <c r="C33" s="18" t="s">
        <v>65</v>
      </c>
      <c r="D33" s="16" t="s">
        <v>99</v>
      </c>
      <c r="E33" s="16" t="s">
        <v>26</v>
      </c>
      <c r="F33" s="16">
        <v>876</v>
      </c>
      <c r="G33" s="16" t="s">
        <v>27</v>
      </c>
      <c r="H33" s="16">
        <v>1</v>
      </c>
      <c r="I33" s="19">
        <v>45000000</v>
      </c>
      <c r="J33" s="16" t="s">
        <v>73</v>
      </c>
      <c r="K33" s="20">
        <v>0</v>
      </c>
      <c r="L33" s="15" t="s">
        <v>71</v>
      </c>
      <c r="M33" s="15" t="s">
        <v>93</v>
      </c>
      <c r="N33" s="15" t="s">
        <v>93</v>
      </c>
      <c r="O33" s="15" t="s">
        <v>101</v>
      </c>
      <c r="P33" s="16" t="s">
        <v>69</v>
      </c>
      <c r="Q33" s="21" t="s">
        <v>28</v>
      </c>
      <c r="R33" s="21" t="s">
        <v>47</v>
      </c>
      <c r="S33" s="21" t="s">
        <v>42</v>
      </c>
      <c r="T33" s="16"/>
    </row>
    <row r="34" spans="1:20" s="22" customFormat="1" ht="44.25" customHeight="1" x14ac:dyDescent="0.25">
      <c r="A34" s="16">
        <v>19</v>
      </c>
      <c r="B34" s="18" t="s">
        <v>56</v>
      </c>
      <c r="C34" s="18" t="s">
        <v>65</v>
      </c>
      <c r="D34" s="16" t="s">
        <v>100</v>
      </c>
      <c r="E34" s="16" t="s">
        <v>26</v>
      </c>
      <c r="F34" s="16">
        <v>876</v>
      </c>
      <c r="G34" s="16" t="s">
        <v>27</v>
      </c>
      <c r="H34" s="16">
        <v>1</v>
      </c>
      <c r="I34" s="19">
        <v>92000000</v>
      </c>
      <c r="J34" s="16" t="s">
        <v>108</v>
      </c>
      <c r="K34" s="20">
        <v>0</v>
      </c>
      <c r="L34" s="15" t="s">
        <v>52</v>
      </c>
      <c r="M34" s="15" t="s">
        <v>71</v>
      </c>
      <c r="N34" s="15" t="s">
        <v>71</v>
      </c>
      <c r="O34" s="15" t="s">
        <v>120</v>
      </c>
      <c r="P34" s="16" t="s">
        <v>69</v>
      </c>
      <c r="Q34" s="21" t="s">
        <v>28</v>
      </c>
      <c r="R34" s="21" t="s">
        <v>47</v>
      </c>
      <c r="S34" s="21" t="s">
        <v>42</v>
      </c>
      <c r="T34" s="16" t="s">
        <v>122</v>
      </c>
    </row>
    <row r="35" spans="1:20" s="22" customFormat="1" ht="48" customHeight="1" x14ac:dyDescent="0.25">
      <c r="A35" s="16">
        <v>20</v>
      </c>
      <c r="B35" s="14" t="s">
        <v>104</v>
      </c>
      <c r="C35" s="14" t="s">
        <v>104</v>
      </c>
      <c r="D35" s="16" t="s">
        <v>123</v>
      </c>
      <c r="E35" s="16" t="s">
        <v>26</v>
      </c>
      <c r="F35" s="16">
        <v>876</v>
      </c>
      <c r="G35" s="16" t="s">
        <v>27</v>
      </c>
      <c r="H35" s="16">
        <v>1</v>
      </c>
      <c r="I35" s="19">
        <v>45000000</v>
      </c>
      <c r="J35" s="16" t="s">
        <v>73</v>
      </c>
      <c r="K35" s="20">
        <v>0</v>
      </c>
      <c r="L35" s="15" t="s">
        <v>52</v>
      </c>
      <c r="M35" s="15" t="s">
        <v>52</v>
      </c>
      <c r="N35" s="15" t="s">
        <v>52</v>
      </c>
      <c r="O35" s="15" t="s">
        <v>102</v>
      </c>
      <c r="P35" s="16" t="s">
        <v>69</v>
      </c>
      <c r="Q35" s="21" t="s">
        <v>28</v>
      </c>
      <c r="R35" s="21" t="s">
        <v>47</v>
      </c>
      <c r="S35" s="21" t="s">
        <v>42</v>
      </c>
      <c r="T35" s="16" t="s">
        <v>122</v>
      </c>
    </row>
    <row r="36" spans="1:20" s="22" customFormat="1" ht="62.25" customHeight="1" x14ac:dyDescent="0.25">
      <c r="A36" s="16">
        <v>21</v>
      </c>
      <c r="B36" s="14" t="s">
        <v>56</v>
      </c>
      <c r="C36" s="14" t="s">
        <v>65</v>
      </c>
      <c r="D36" s="16" t="s">
        <v>112</v>
      </c>
      <c r="E36" s="16" t="s">
        <v>26</v>
      </c>
      <c r="F36" s="16">
        <v>876</v>
      </c>
      <c r="G36" s="16" t="s">
        <v>27</v>
      </c>
      <c r="H36" s="16">
        <v>1</v>
      </c>
      <c r="I36" s="16">
        <v>45000000</v>
      </c>
      <c r="J36" s="16" t="s">
        <v>73</v>
      </c>
      <c r="K36" s="20">
        <v>1600</v>
      </c>
      <c r="L36" s="15" t="s">
        <v>53</v>
      </c>
      <c r="M36" s="15" t="s">
        <v>53</v>
      </c>
      <c r="N36" s="15" t="s">
        <v>53</v>
      </c>
      <c r="O36" s="15" t="s">
        <v>71</v>
      </c>
      <c r="P36" s="16" t="s">
        <v>113</v>
      </c>
      <c r="Q36" s="21" t="s">
        <v>28</v>
      </c>
      <c r="R36" s="21" t="s">
        <v>47</v>
      </c>
      <c r="S36" s="21" t="s">
        <v>42</v>
      </c>
      <c r="T36" s="16" t="s">
        <v>114</v>
      </c>
    </row>
    <row r="37" spans="1:20" s="22" customFormat="1" ht="53.25" customHeight="1" x14ac:dyDescent="0.25">
      <c r="A37" s="16">
        <v>22</v>
      </c>
      <c r="B37" s="14" t="s">
        <v>115</v>
      </c>
      <c r="C37" s="14" t="s">
        <v>115</v>
      </c>
      <c r="D37" s="16" t="s">
        <v>116</v>
      </c>
      <c r="E37" s="16" t="s">
        <v>26</v>
      </c>
      <c r="F37" s="16">
        <v>876</v>
      </c>
      <c r="G37" s="16" t="s">
        <v>27</v>
      </c>
      <c r="H37" s="16">
        <v>1</v>
      </c>
      <c r="I37" s="16">
        <v>40260000000</v>
      </c>
      <c r="J37" s="16" t="s">
        <v>118</v>
      </c>
      <c r="K37" s="20">
        <v>127.11864</v>
      </c>
      <c r="L37" s="15" t="s">
        <v>53</v>
      </c>
      <c r="M37" s="15" t="s">
        <v>53</v>
      </c>
      <c r="N37" s="15" t="s">
        <v>53</v>
      </c>
      <c r="O37" s="15" t="s">
        <v>71</v>
      </c>
      <c r="P37" s="16" t="s">
        <v>3</v>
      </c>
      <c r="Q37" s="21" t="s">
        <v>30</v>
      </c>
      <c r="R37" s="21" t="s">
        <v>47</v>
      </c>
      <c r="S37" s="21" t="s">
        <v>48</v>
      </c>
      <c r="T37" s="16" t="s">
        <v>117</v>
      </c>
    </row>
    <row r="38" spans="1:20" s="22" customFormat="1" ht="53.25" customHeight="1" x14ac:dyDescent="0.25">
      <c r="A38" s="16">
        <v>23</v>
      </c>
      <c r="B38" s="14" t="s">
        <v>56</v>
      </c>
      <c r="C38" s="14" t="s">
        <v>65</v>
      </c>
      <c r="D38" s="16" t="s">
        <v>112</v>
      </c>
      <c r="E38" s="16" t="s">
        <v>26</v>
      </c>
      <c r="F38" s="16">
        <v>876</v>
      </c>
      <c r="G38" s="16" t="s">
        <v>27</v>
      </c>
      <c r="H38" s="16">
        <v>1</v>
      </c>
      <c r="I38" s="16">
        <v>45000000</v>
      </c>
      <c r="J38" s="16" t="s">
        <v>73</v>
      </c>
      <c r="K38" s="20">
        <v>2296.5500000000002</v>
      </c>
      <c r="L38" s="15" t="s">
        <v>52</v>
      </c>
      <c r="M38" s="15" t="s">
        <v>52</v>
      </c>
      <c r="N38" s="15" t="s">
        <v>52</v>
      </c>
      <c r="O38" s="15" t="s">
        <v>71</v>
      </c>
      <c r="P38" s="16" t="s">
        <v>113</v>
      </c>
      <c r="Q38" s="21" t="s">
        <v>28</v>
      </c>
      <c r="R38" s="21" t="s">
        <v>47</v>
      </c>
      <c r="S38" s="21" t="s">
        <v>42</v>
      </c>
      <c r="T38" s="16" t="s">
        <v>121</v>
      </c>
    </row>
    <row r="39" spans="1:20" ht="26.25" customHeight="1" x14ac:dyDescent="0.25">
      <c r="A39" s="46" t="s">
        <v>45</v>
      </c>
      <c r="B39" s="47"/>
      <c r="C39" s="47"/>
      <c r="D39" s="47"/>
      <c r="E39" s="47"/>
      <c r="F39" s="47"/>
      <c r="G39" s="47"/>
      <c r="H39" s="47"/>
      <c r="I39" s="47"/>
      <c r="J39" s="47"/>
      <c r="K39" s="23">
        <f>SUM(K19:K37)</f>
        <v>25234.981040000006</v>
      </c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26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2"/>
      <c r="K40" s="10"/>
      <c r="L40" s="3"/>
      <c r="M40" s="3"/>
      <c r="N40" s="3"/>
      <c r="O40" s="3"/>
      <c r="P40" s="3"/>
      <c r="Q40" s="3"/>
      <c r="R40" s="3"/>
      <c r="S40" s="3"/>
      <c r="T40" s="3"/>
    </row>
    <row r="49" spans="9:9" ht="26.25" customHeight="1" x14ac:dyDescent="0.25">
      <c r="I49" s="17"/>
    </row>
    <row r="51" spans="9:9" ht="26.25" customHeight="1" x14ac:dyDescent="0.25">
      <c r="I51" s="17"/>
    </row>
  </sheetData>
  <autoFilter ref="A18:T39"/>
  <mergeCells count="37">
    <mergeCell ref="A5:T5"/>
    <mergeCell ref="D12:J12"/>
    <mergeCell ref="D13:J13"/>
    <mergeCell ref="A7:C7"/>
    <mergeCell ref="A8:C8"/>
    <mergeCell ref="A9:C9"/>
    <mergeCell ref="A10:C10"/>
    <mergeCell ref="A11:C11"/>
    <mergeCell ref="A12:C12"/>
    <mergeCell ref="A13:C13"/>
    <mergeCell ref="D7:J7"/>
    <mergeCell ref="D8:J8"/>
    <mergeCell ref="D9:J9"/>
    <mergeCell ref="D10:J10"/>
    <mergeCell ref="D11:J11"/>
    <mergeCell ref="A39:J39"/>
    <mergeCell ref="A15:A17"/>
    <mergeCell ref="B15:B17"/>
    <mergeCell ref="C15:C17"/>
    <mergeCell ref="D16:D17"/>
    <mergeCell ref="E16:E17"/>
    <mergeCell ref="P4:T4"/>
    <mergeCell ref="L39:T39"/>
    <mergeCell ref="L2:O2"/>
    <mergeCell ref="P2:T2"/>
    <mergeCell ref="I16:J16"/>
    <mergeCell ref="K16:K17"/>
    <mergeCell ref="D15:O15"/>
    <mergeCell ref="L16:O16"/>
    <mergeCell ref="T15:T17"/>
    <mergeCell ref="P15:P17"/>
    <mergeCell ref="Q15:Q16"/>
    <mergeCell ref="R15:R17"/>
    <mergeCell ref="S15:S17"/>
    <mergeCell ref="B14:T14"/>
    <mergeCell ref="F16:G16"/>
    <mergeCell ref="H16:H17"/>
  </mergeCells>
  <hyperlinks>
    <hyperlink ref="D10" r:id="rId1"/>
  </hyperlinks>
  <pageMargins left="0.23622047244094491" right="0.23622047244094491" top="0.74803149606299213" bottom="0.74803149606299213" header="0.31496062992125984" footer="0.31496062992125984"/>
  <pageSetup paperSize="8" scale="61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Старых О.В.</cp:lastModifiedBy>
  <cp:lastPrinted>2016-11-03T10:54:06Z</cp:lastPrinted>
  <dcterms:created xsi:type="dcterms:W3CDTF">2012-08-09T11:40:50Z</dcterms:created>
  <dcterms:modified xsi:type="dcterms:W3CDTF">2017-02-08T11:16:01Z</dcterms:modified>
</cp:coreProperties>
</file>